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600" windowHeight="9240" tabRatio="609" firstSheet="3" activeTab="3"/>
  </bookViews>
  <sheets>
    <sheet name="cod 03 scoli 31.12.2013" sheetId="1" state="hidden" r:id="rId1"/>
    <sheet name="cod 03 primarie 31.12.2013" sheetId="2" state="hidden" r:id="rId2"/>
    <sheet name="centralizat primaria 31.12.2013" sheetId="3" state="hidden" r:id="rId3"/>
    <sheet name="centralizat total 31.12.2013" sheetId="4" r:id="rId4"/>
  </sheets>
  <definedNames/>
  <calcPr fullCalcOnLoad="1"/>
</workbook>
</file>

<file path=xl/sharedStrings.xml><?xml version="1.0" encoding="utf-8"?>
<sst xmlns="http://schemas.openxmlformats.org/spreadsheetml/2006/main" count="372" uniqueCount="156">
  <si>
    <t xml:space="preserve">                CENTRALIZAT- 4322823</t>
  </si>
  <si>
    <t xml:space="preserve">      CENTRALIZAT- 4322823</t>
  </si>
  <si>
    <t xml:space="preserve">                    SITUATIA FLUXURILOR DE TREZORERIE</t>
  </si>
  <si>
    <t>SITUATIA FLUXURILOR DE TREZORERIE</t>
  </si>
  <si>
    <t>Nr.</t>
  </si>
  <si>
    <t>Denumire institutie</t>
  </si>
  <si>
    <t>I.</t>
  </si>
  <si>
    <t>P.</t>
  </si>
  <si>
    <t>DIF.</t>
  </si>
  <si>
    <t>S.F.</t>
  </si>
  <si>
    <t>S.I.</t>
  </si>
  <si>
    <t>1.</t>
  </si>
  <si>
    <t>COL.PAPIU I</t>
  </si>
  <si>
    <t>2.</t>
  </si>
  <si>
    <t>LIC.BOLYAI F</t>
  </si>
  <si>
    <t>3.</t>
  </si>
  <si>
    <t>COL.UNIREA</t>
  </si>
  <si>
    <t>4.</t>
  </si>
  <si>
    <t>LIC.PEDAGOGIC</t>
  </si>
  <si>
    <t>5.</t>
  </si>
  <si>
    <t>LICEUL DE ARTA</t>
  </si>
  <si>
    <t>6.</t>
  </si>
  <si>
    <t>GR.SC.GH.SINCAI</t>
  </si>
  <si>
    <t>7.</t>
  </si>
  <si>
    <t>COL.ECONOMIC</t>
  </si>
  <si>
    <t>8.</t>
  </si>
  <si>
    <t>GR.SC.ELECTROM.</t>
  </si>
  <si>
    <t>9.</t>
  </si>
  <si>
    <t>GR.SC.AVRAM I</t>
  </si>
  <si>
    <t>10.</t>
  </si>
  <si>
    <t>GR.SC.SANITAR</t>
  </si>
  <si>
    <t>11.</t>
  </si>
  <si>
    <t>GR.SC.E.A.DANDEA</t>
  </si>
  <si>
    <t>12.</t>
  </si>
  <si>
    <t>COL.AGRICOL</t>
  </si>
  <si>
    <t>13.</t>
  </si>
  <si>
    <t>GR.SC.T.VUIA</t>
  </si>
  <si>
    <t>14.</t>
  </si>
  <si>
    <t>GR.SC.ION VLASIU</t>
  </si>
  <si>
    <t>15.</t>
  </si>
  <si>
    <t>GR.SC.C.BRANCUSI</t>
  </si>
  <si>
    <t>16.</t>
  </si>
  <si>
    <t>LIC.PROGR.SPORTIV</t>
  </si>
  <si>
    <t>17.</t>
  </si>
  <si>
    <t>GR.SC.A.PERSU</t>
  </si>
  <si>
    <t>18.</t>
  </si>
  <si>
    <t>GRADINITA NR.6</t>
  </si>
  <si>
    <t>19.</t>
  </si>
  <si>
    <t>GRAD.D.MINUNATA</t>
  </si>
  <si>
    <t>20.</t>
  </si>
  <si>
    <t>GIMN. L.REBREANU</t>
  </si>
  <si>
    <t>GIMN.F.SCHILLER</t>
  </si>
  <si>
    <t>SC.GEN.NR.2</t>
  </si>
  <si>
    <t>GIMN.STAT M.VITEAZU</t>
  </si>
  <si>
    <t>GIMN.DACIA</t>
  </si>
  <si>
    <t>GIMN.AL.I. CUZA</t>
  </si>
  <si>
    <t>GIMNAZIUL EUROPA</t>
  </si>
  <si>
    <t>GIMN. SERAFIM DUICU</t>
  </si>
  <si>
    <t>TOTAL:</t>
  </si>
  <si>
    <t>Camin spital</t>
  </si>
  <si>
    <t>Casa de cult. M.Emin.</t>
  </si>
  <si>
    <t>Universitatea populara</t>
  </si>
  <si>
    <t xml:space="preserve">      PRIMAR</t>
  </si>
  <si>
    <t>DIRECTOR ECONOMIC</t>
  </si>
  <si>
    <t>VIZA TREZORERIE</t>
  </si>
  <si>
    <t>dr. DORIN FLOREA</t>
  </si>
  <si>
    <t xml:space="preserve">     ec. KISS IMOLA</t>
  </si>
  <si>
    <t>MUNICIPIUL TG. MURES</t>
  </si>
  <si>
    <t xml:space="preserve">    Anexa 3</t>
  </si>
  <si>
    <t>COD FISCAL : 4322823</t>
  </si>
  <si>
    <t>PRIMARIA</t>
  </si>
  <si>
    <t xml:space="preserve">           SITUATIA FLUXURILOR DE TREZORERIE</t>
  </si>
  <si>
    <t>cod 03</t>
  </si>
  <si>
    <t xml:space="preserve">  -lei-</t>
  </si>
  <si>
    <t>DENUMIREA INDICATORULUI</t>
  </si>
  <si>
    <t>Cod rand</t>
  </si>
  <si>
    <t>TOTAL</t>
  </si>
  <si>
    <t>CASA</t>
  </si>
  <si>
    <t>5002.40</t>
  </si>
  <si>
    <t>5004.C.O.</t>
  </si>
  <si>
    <t>5004.SERA</t>
  </si>
  <si>
    <r>
      <t>5004.</t>
    </r>
    <r>
      <rPr>
        <b/>
        <sz val="8"/>
        <rFont val="Times New Roman"/>
        <family val="1"/>
      </rPr>
      <t>M.Em.</t>
    </r>
  </si>
  <si>
    <t>total</t>
  </si>
  <si>
    <t>A</t>
  </si>
  <si>
    <t>B</t>
  </si>
  <si>
    <t>I. NUMERAR DIN ACTIVITATEA OPERATIONALA</t>
  </si>
  <si>
    <t>01</t>
  </si>
  <si>
    <t xml:space="preserve">1. Incasari  </t>
  </si>
  <si>
    <t>02</t>
  </si>
  <si>
    <t xml:space="preserve">2. Plati </t>
  </si>
  <si>
    <t>03</t>
  </si>
  <si>
    <t>3. Numerar net din activitatea operationala (rd. 02- rd.03)</t>
  </si>
  <si>
    <t>04</t>
  </si>
  <si>
    <t>II. NUMERAR DIN ACTIVITATEA DE INVESTITII</t>
  </si>
  <si>
    <t>05</t>
  </si>
  <si>
    <t xml:space="preserve">1. Incasari </t>
  </si>
  <si>
    <t>06</t>
  </si>
  <si>
    <t>07</t>
  </si>
  <si>
    <t>3. Numerar net din activitatea de investitii (rd.06-07)</t>
  </si>
  <si>
    <t>08</t>
  </si>
  <si>
    <t>III. NUMERAR DIN ACTIVITATEA  DE FINANTARE</t>
  </si>
  <si>
    <t>09</t>
  </si>
  <si>
    <t>3. Numerar net din activitatea de finantare (rd.10-rd.11)</t>
  </si>
  <si>
    <t xml:space="preserve">IV. CRESTEREA (DESCRESTEREA) NETA DE NUMERAR SI ECHIVALENT DE NUMERAR   (rd.04+rd.08+rd.12)            </t>
  </si>
  <si>
    <t>V. NUMERAR SI ECHIVALENT DE NUMERAR LA INCEPUTUL ANULUI</t>
  </si>
  <si>
    <t>VI. NUMERAR SI ECHIVALENT DE NUMERAR LA SFARSITUL PERIOADEI (rd.13+rd.14), din care:</t>
  </si>
  <si>
    <t xml:space="preserve">        Depozite </t>
  </si>
  <si>
    <t xml:space="preserve">                                                                                             financiar-contabil</t>
  </si>
  <si>
    <t xml:space="preserve">                          dr.Dorin Florea</t>
  </si>
  <si>
    <t xml:space="preserve">         ec. Kiss Imola</t>
  </si>
  <si>
    <t>ec. Kiss Imola</t>
  </si>
  <si>
    <t>pag. 1</t>
  </si>
  <si>
    <t>pag. 2</t>
  </si>
  <si>
    <t>5002.42</t>
  </si>
  <si>
    <t>ALTE DISPONIBILITATI</t>
  </si>
  <si>
    <t xml:space="preserve">                                  Conducatorul institutiei                                       Conducatorul compartimentului                                    Viza trezorerie</t>
  </si>
  <si>
    <t xml:space="preserve">                                                                                                                          financiar-contabil</t>
  </si>
  <si>
    <t>MUNICIPIULTG. MURES</t>
  </si>
  <si>
    <t>P</t>
  </si>
  <si>
    <t>SI</t>
  </si>
  <si>
    <t>SF</t>
  </si>
  <si>
    <t>DIF</t>
  </si>
  <si>
    <t>I</t>
  </si>
  <si>
    <t xml:space="preserve">CENTRALIZAT PRIMARIA </t>
  </si>
  <si>
    <t>5014. 01</t>
  </si>
  <si>
    <t>5002.44</t>
  </si>
  <si>
    <t>552.01+552.02</t>
  </si>
  <si>
    <t>5004.Cinema</t>
  </si>
  <si>
    <t>5151. 30</t>
  </si>
  <si>
    <t>5171+5161.08+5161.09+5161.14+5161.19</t>
  </si>
  <si>
    <t xml:space="preserve">                                                    dr.Dorin Florea</t>
  </si>
  <si>
    <t>GR.SC.E. DANDEA</t>
  </si>
  <si>
    <t>SC.GEN.NR.7</t>
  </si>
  <si>
    <t>GIMN.T.VLADIMIRESCU</t>
  </si>
  <si>
    <t>LIC.TEOLO. REFORMAT</t>
  </si>
  <si>
    <t>LIC.TEOLOG.REFORMAT</t>
  </si>
  <si>
    <t>GIMN.ROMULUS GUGA</t>
  </si>
  <si>
    <t>GIMN. ROMULUS GUGA</t>
  </si>
  <si>
    <t>GIMN. N. BALCESCU</t>
  </si>
  <si>
    <t>GIMN. G. COSBUC</t>
  </si>
  <si>
    <t xml:space="preserve">                                   Conducatorul institutiei                                       Conducatorul compartimentului                                                                                    Viza trezorerie</t>
  </si>
  <si>
    <t>Primar</t>
  </si>
  <si>
    <t xml:space="preserve">              Conducatorul institutiei                                       Conducatorul compartimentului                                                                          Viza trezorerie</t>
  </si>
  <si>
    <t>financiar-contabil</t>
  </si>
  <si>
    <t xml:space="preserve">                                              Primar                                                                     financiar-contabil</t>
  </si>
  <si>
    <t xml:space="preserve">COL.AGRICOL * * </t>
  </si>
  <si>
    <t>5211/7702</t>
  </si>
  <si>
    <t>TOTAL s.f.</t>
  </si>
  <si>
    <t>552.06, 15,27,28</t>
  </si>
  <si>
    <t>* *  - Agricol are pe 39.10 - suma de 1.660 lei</t>
  </si>
  <si>
    <r>
      <t xml:space="preserve">   la data de      </t>
    </r>
    <r>
      <rPr>
        <b/>
        <u val="single"/>
        <sz val="12"/>
        <rFont val="TimesRomanR"/>
        <family val="0"/>
      </rPr>
      <t>31.12.2013</t>
    </r>
  </si>
  <si>
    <r>
      <t xml:space="preserve">   la data de      </t>
    </r>
    <r>
      <rPr>
        <b/>
        <u val="single"/>
        <sz val="10"/>
        <rFont val="TimesRomanR"/>
        <family val="0"/>
      </rPr>
      <t>31.12.2013</t>
    </r>
  </si>
  <si>
    <t xml:space="preserve">                          31/12/2013</t>
  </si>
  <si>
    <t>Excedent 31.12.2013</t>
  </si>
  <si>
    <t>SC.GEN.NR.2 - BERNADY</t>
  </si>
  <si>
    <t xml:space="preserve">    Anexa 6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</si>
</sst>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6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TimesRomanR"/>
      <family val="0"/>
    </font>
    <font>
      <sz val="10"/>
      <name val="TimesRomanR"/>
      <family val="0"/>
    </font>
    <font>
      <sz val="10"/>
      <name val="Times New Roman"/>
      <family val="1"/>
    </font>
    <font>
      <b/>
      <u val="single"/>
      <sz val="10"/>
      <name val="TimesRomanR"/>
      <family val="0"/>
    </font>
    <font>
      <sz val="14"/>
      <name val="Arial"/>
      <family val="2"/>
    </font>
    <font>
      <sz val="11"/>
      <name val="Arial"/>
      <family val="2"/>
    </font>
    <font>
      <b/>
      <sz val="9"/>
      <name val="TimesRoman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7"/>
      <name val="TimesRomanR"/>
      <family val="0"/>
    </font>
    <font>
      <b/>
      <sz val="8"/>
      <name val="TimesRoman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RomanR"/>
      <family val="0"/>
    </font>
    <font>
      <sz val="12"/>
      <name val="TimesRomanR"/>
      <family val="0"/>
    </font>
    <font>
      <sz val="12"/>
      <name val="Times New Roman"/>
      <family val="1"/>
    </font>
    <font>
      <b/>
      <u val="single"/>
      <sz val="12"/>
      <name val="TimesRomanR"/>
      <family val="0"/>
    </font>
    <font>
      <b/>
      <sz val="12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/>
    </xf>
    <xf numFmtId="3" fontId="6" fillId="0" borderId="12" xfId="0" applyNumberFormat="1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1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2" fontId="16" fillId="0" borderId="17" xfId="0" applyNumberFormat="1" applyFont="1" applyBorder="1" applyAlignment="1">
      <alignment horizontal="center" vertical="center" wrapText="1"/>
    </xf>
    <xf numFmtId="49" fontId="16" fillId="0" borderId="17" xfId="0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18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15" xfId="0" applyFont="1" applyBorder="1" applyAlignment="1">
      <alignment vertical="top" wrapText="1"/>
    </xf>
    <xf numFmtId="0" fontId="6" fillId="0" borderId="20" xfId="0" applyFont="1" applyBorder="1" applyAlignment="1" quotePrefix="1">
      <alignment horizontal="center" vertical="top" wrapText="1"/>
    </xf>
    <xf numFmtId="4" fontId="4" fillId="0" borderId="12" xfId="0" applyNumberFormat="1" applyFont="1" applyBorder="1" applyAlignment="1">
      <alignment vertical="top" wrapText="1"/>
    </xf>
    <xf numFmtId="4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" fillId="0" borderId="0" xfId="0" applyFont="1" applyBorder="1" applyAlignment="1">
      <alignment/>
    </xf>
    <xf numFmtId="0" fontId="19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0" fillId="0" borderId="20" xfId="0" applyFont="1" applyBorder="1" applyAlignment="1" quotePrefix="1">
      <alignment horizontal="center" vertical="top" wrapText="1"/>
    </xf>
    <xf numFmtId="4" fontId="0" fillId="0" borderId="12" xfId="0" applyNumberFormat="1" applyFont="1" applyBorder="1" applyAlignment="1">
      <alignment vertical="top" wrapText="1"/>
    </xf>
    <xf numFmtId="4" fontId="0" fillId="0" borderId="12" xfId="0" applyNumberFormat="1" applyFont="1" applyBorder="1" applyAlignment="1">
      <alignment/>
    </xf>
    <xf numFmtId="0" fontId="20" fillId="0" borderId="20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16" fillId="0" borderId="22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1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4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right"/>
    </xf>
    <xf numFmtId="3" fontId="0" fillId="0" borderId="12" xfId="0" applyNumberFormat="1" applyFont="1" applyBorder="1" applyAlignment="1">
      <alignment vertical="top" wrapText="1"/>
    </xf>
    <xf numFmtId="3" fontId="0" fillId="0" borderId="12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vertical="top" wrapText="1"/>
    </xf>
    <xf numFmtId="0" fontId="19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/>
    </xf>
    <xf numFmtId="0" fontId="8" fillId="0" borderId="23" xfId="0" applyFont="1" applyBorder="1" applyAlignment="1">
      <alignment vertical="top" wrapText="1"/>
    </xf>
    <xf numFmtId="4" fontId="0" fillId="0" borderId="2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5" xfId="0" applyNumberFormat="1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8" fillId="0" borderId="27" xfId="0" applyFont="1" applyBorder="1" applyAlignment="1">
      <alignment/>
    </xf>
    <xf numFmtId="0" fontId="20" fillId="0" borderId="28" xfId="0" applyFont="1" applyBorder="1" applyAlignment="1">
      <alignment horizontal="center"/>
    </xf>
    <xf numFmtId="4" fontId="0" fillId="0" borderId="28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0" fontId="16" fillId="0" borderId="3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8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2" xfId="0" applyNumberFormat="1" applyFont="1" applyBorder="1" applyAlignment="1">
      <alignment vertical="top" wrapText="1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top" wrapText="1"/>
    </xf>
    <xf numFmtId="0" fontId="26" fillId="0" borderId="22" xfId="0" applyFont="1" applyBorder="1" applyAlignment="1">
      <alignment horizontal="center" vertical="center" wrapText="1"/>
    </xf>
    <xf numFmtId="4" fontId="21" fillId="0" borderId="12" xfId="0" applyNumberFormat="1" applyFont="1" applyBorder="1" applyAlignment="1">
      <alignment vertical="top" wrapText="1"/>
    </xf>
    <xf numFmtId="3" fontId="21" fillId="0" borderId="12" xfId="0" applyNumberFormat="1" applyFont="1" applyBorder="1" applyAlignment="1">
      <alignment vertical="top" wrapText="1"/>
    </xf>
    <xf numFmtId="4" fontId="21" fillId="0" borderId="0" xfId="0" applyNumberFormat="1" applyFont="1" applyBorder="1" applyAlignment="1">
      <alignment/>
    </xf>
    <xf numFmtId="3" fontId="21" fillId="0" borderId="25" xfId="0" applyNumberFormat="1" applyFont="1" applyBorder="1" applyAlignment="1">
      <alignment vertical="top" wrapText="1"/>
    </xf>
    <xf numFmtId="3" fontId="21" fillId="0" borderId="0" xfId="0" applyNumberFormat="1" applyFont="1" applyBorder="1" applyAlignment="1">
      <alignment vertical="top" wrapText="1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21" fillId="0" borderId="0" xfId="0" applyFont="1" applyAlignment="1">
      <alignment wrapText="1"/>
    </xf>
    <xf numFmtId="4" fontId="21" fillId="0" borderId="12" xfId="0" applyNumberFormat="1" applyFont="1" applyBorder="1" applyAlignment="1">
      <alignment wrapText="1"/>
    </xf>
    <xf numFmtId="4" fontId="21" fillId="0" borderId="25" xfId="0" applyNumberFormat="1" applyFont="1" applyBorder="1" applyAlignment="1">
      <alignment wrapText="1"/>
    </xf>
    <xf numFmtId="3" fontId="21" fillId="0" borderId="12" xfId="0" applyNumberFormat="1" applyFont="1" applyBorder="1" applyAlignment="1">
      <alignment wrapText="1"/>
    </xf>
    <xf numFmtId="3" fontId="21" fillId="0" borderId="25" xfId="0" applyNumberFormat="1" applyFont="1" applyBorder="1" applyAlignment="1">
      <alignment wrapText="1"/>
    </xf>
    <xf numFmtId="4" fontId="21" fillId="0" borderId="0" xfId="0" applyNumberFormat="1" applyFont="1" applyBorder="1" applyAlignment="1">
      <alignment wrapText="1"/>
    </xf>
    <xf numFmtId="0" fontId="20" fillId="0" borderId="28" xfId="0" applyFont="1" applyBorder="1" applyAlignment="1">
      <alignment horizontal="center" wrapText="1"/>
    </xf>
    <xf numFmtId="4" fontId="21" fillId="0" borderId="28" xfId="0" applyNumberFormat="1" applyFont="1" applyBorder="1" applyAlignment="1">
      <alignment wrapText="1"/>
    </xf>
    <xf numFmtId="4" fontId="21" fillId="0" borderId="29" xfId="0" applyNumberFormat="1" applyFont="1" applyBorder="1" applyAlignment="1">
      <alignment wrapText="1"/>
    </xf>
    <xf numFmtId="0" fontId="27" fillId="0" borderId="23" xfId="0" applyFont="1" applyBorder="1" applyAlignment="1">
      <alignment vertical="top" wrapText="1"/>
    </xf>
    <xf numFmtId="0" fontId="27" fillId="0" borderId="26" xfId="0" applyFont="1" applyBorder="1" applyAlignment="1">
      <alignment vertical="top" wrapText="1"/>
    </xf>
    <xf numFmtId="0" fontId="27" fillId="0" borderId="27" xfId="0" applyFont="1" applyBorder="1" applyAlignment="1">
      <alignment wrapText="1"/>
    </xf>
    <xf numFmtId="0" fontId="21" fillId="0" borderId="0" xfId="0" applyFont="1" applyBorder="1" applyAlignment="1">
      <alignment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1" fontId="21" fillId="0" borderId="0" xfId="0" applyNumberFormat="1" applyFont="1" applyAlignment="1">
      <alignment/>
    </xf>
    <xf numFmtId="0" fontId="2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3" fontId="6" fillId="0" borderId="32" xfId="0" applyNumberFormat="1" applyFont="1" applyBorder="1" applyAlignment="1">
      <alignment/>
    </xf>
    <xf numFmtId="0" fontId="6" fillId="0" borderId="32" xfId="0" applyFont="1" applyFill="1" applyBorder="1" applyAlignment="1">
      <alignment/>
    </xf>
    <xf numFmtId="1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1" fontId="3" fillId="0" borderId="32" xfId="0" applyNumberFormat="1" applyFont="1" applyBorder="1" applyAlignment="1">
      <alignment horizontal="center"/>
    </xf>
    <xf numFmtId="1" fontId="3" fillId="0" borderId="33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32" xfId="0" applyNumberFormat="1" applyFont="1" applyBorder="1" applyAlignment="1">
      <alignment horizontal="center" wrapText="1"/>
    </xf>
    <xf numFmtId="1" fontId="3" fillId="0" borderId="33" xfId="0" applyNumberFormat="1" applyFont="1" applyBorder="1" applyAlignment="1">
      <alignment horizontal="center" wrapText="1"/>
    </xf>
    <xf numFmtId="1" fontId="3" fillId="0" borderId="21" xfId="0" applyNumberFormat="1" applyFont="1" applyBorder="1" applyAlignment="1">
      <alignment horizontal="center" wrapText="1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N51"/>
  <sheetViews>
    <sheetView zoomScaleSheetLayoutView="75" zoomScalePageLayoutView="0" workbookViewId="0" topLeftCell="O1">
      <selection activeCell="AO29" sqref="AO29"/>
    </sheetView>
  </sheetViews>
  <sheetFormatPr defaultColWidth="9.140625" defaultRowHeight="12.75"/>
  <cols>
    <col min="1" max="1" width="0.42578125" style="0" hidden="1" customWidth="1"/>
    <col min="2" max="2" width="3.57421875" style="1" hidden="1" customWidth="1"/>
    <col min="3" max="3" width="16.140625" style="2" bestFit="1" customWidth="1"/>
    <col min="4" max="5" width="8.28125" style="4" customWidth="1"/>
    <col min="6" max="6" width="5.57421875" style="4" customWidth="1"/>
    <col min="7" max="7" width="8.00390625" style="4" customWidth="1"/>
    <col min="8" max="8" width="8.28125" style="4" customWidth="1"/>
    <col min="9" max="9" width="7.421875" style="4" customWidth="1"/>
    <col min="10" max="10" width="4.7109375" style="4" customWidth="1"/>
    <col min="11" max="11" width="9.140625" style="4" customWidth="1"/>
    <col min="12" max="12" width="9.00390625" style="4" customWidth="1"/>
    <col min="13" max="13" width="8.421875" style="4" customWidth="1"/>
    <col min="14" max="15" width="5.8515625" style="4" customWidth="1"/>
    <col min="16" max="16" width="5.140625" style="4" customWidth="1"/>
    <col min="17" max="17" width="4.57421875" style="4" customWidth="1"/>
    <col min="18" max="18" width="5.28125" style="4" customWidth="1"/>
    <col min="19" max="19" width="4.28125" style="4" customWidth="1"/>
    <col min="20" max="20" width="4.421875" style="4" customWidth="1"/>
    <col min="21" max="21" width="4.00390625" style="4" customWidth="1"/>
    <col min="22" max="22" width="4.140625" style="4" customWidth="1"/>
    <col min="23" max="23" width="5.00390625" style="4" customWidth="1"/>
    <col min="24" max="24" width="4.421875" style="4" customWidth="1"/>
    <col min="25" max="25" width="4.00390625" style="4" customWidth="1"/>
    <col min="26" max="26" width="4.7109375" style="4" customWidth="1"/>
    <col min="27" max="27" width="4.28125" style="4" customWidth="1"/>
    <col min="28" max="28" width="5.57421875" style="4" customWidth="1"/>
    <col min="29" max="29" width="16.140625" style="4" bestFit="1" customWidth="1"/>
    <col min="30" max="31" width="6.7109375" style="4" customWidth="1"/>
    <col min="32" max="32" width="6.140625" style="4" customWidth="1"/>
    <col min="33" max="33" width="7.421875" style="4" customWidth="1"/>
    <col min="34" max="34" width="6.8515625" style="4" customWidth="1"/>
    <col min="35" max="35" width="5.57421875" style="4" customWidth="1"/>
    <col min="36" max="36" width="6.00390625" style="4" customWidth="1"/>
    <col min="37" max="37" width="5.421875" style="4" customWidth="1"/>
    <col min="38" max="39" width="4.8515625" style="4" customWidth="1"/>
    <col min="40" max="40" width="6.57421875" style="4" customWidth="1"/>
    <col min="41" max="41" width="6.8515625" style="4" customWidth="1"/>
    <col min="42" max="43" width="5.8515625" style="4" customWidth="1"/>
    <col min="44" max="44" width="6.140625" style="4" customWidth="1"/>
    <col min="45" max="46" width="4.7109375" style="4" customWidth="1"/>
    <col min="47" max="47" width="4.421875" style="4" customWidth="1"/>
    <col min="48" max="48" width="4.28125" style="4" customWidth="1"/>
    <col min="49" max="49" width="4.00390625" style="4" customWidth="1"/>
    <col min="50" max="50" width="4.28125" style="4" customWidth="1"/>
    <col min="51" max="51" width="3.7109375" style="4" customWidth="1"/>
    <col min="52" max="52" width="3.57421875" style="4" customWidth="1"/>
    <col min="53" max="53" width="3.7109375" style="4" customWidth="1"/>
    <col min="54" max="54" width="3.8515625" style="4" customWidth="1"/>
    <col min="55" max="55" width="4.7109375" style="4" customWidth="1"/>
    <col min="56" max="56" width="3.57421875" style="4" customWidth="1"/>
    <col min="57" max="57" width="4.140625" style="4" customWidth="1"/>
    <col min="58" max="58" width="4.57421875" style="4" customWidth="1"/>
    <col min="59" max="59" width="4.00390625" style="4" customWidth="1"/>
    <col min="60" max="60" width="19.8515625" style="4" customWidth="1"/>
    <col min="61" max="61" width="15.28125" style="4" customWidth="1"/>
    <col min="62" max="63" width="10.7109375" style="0" bestFit="1" customWidth="1"/>
    <col min="64" max="64" width="11.00390625" style="0" customWidth="1"/>
    <col min="65" max="66" width="10.421875" style="0" bestFit="1" customWidth="1"/>
  </cols>
  <sheetData>
    <row r="1" spans="3:52" ht="12.75">
      <c r="C1" s="5"/>
      <c r="D1" s="6"/>
      <c r="E1" s="6"/>
      <c r="F1" s="7"/>
      <c r="G1" s="8"/>
      <c r="H1" s="10"/>
      <c r="I1" s="3"/>
      <c r="J1" s="3"/>
      <c r="K1" s="10"/>
      <c r="L1" s="10"/>
      <c r="T1" s="10" t="s">
        <v>0</v>
      </c>
      <c r="AJ1" s="10"/>
      <c r="AZ1" s="10" t="s">
        <v>1</v>
      </c>
    </row>
    <row r="2" spans="2:61" s="11" customFormat="1" ht="12.75">
      <c r="B2" s="12"/>
      <c r="C2" s="13"/>
      <c r="D2" s="6"/>
      <c r="E2" s="6"/>
      <c r="F2" s="13" t="s">
        <v>2</v>
      </c>
      <c r="G2" s="8"/>
      <c r="H2" s="9"/>
      <c r="I2" s="3"/>
      <c r="J2" s="3"/>
      <c r="K2" s="3"/>
      <c r="L2" s="3"/>
      <c r="M2" s="3"/>
      <c r="N2" s="3"/>
      <c r="O2" s="3"/>
      <c r="P2" s="3"/>
      <c r="Q2" s="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3"/>
      <c r="AE2" s="3"/>
      <c r="AF2" s="3"/>
      <c r="AG2" s="194" t="s">
        <v>3</v>
      </c>
      <c r="AH2" s="194"/>
      <c r="AI2" s="194"/>
      <c r="AJ2" s="194"/>
      <c r="AK2" s="194"/>
      <c r="AL2" s="194"/>
      <c r="AM2" s="194"/>
      <c r="AN2" s="194"/>
      <c r="AO2" s="194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</row>
    <row r="3" spans="2:61" s="11" customFormat="1" ht="12.75" customHeight="1">
      <c r="B3" s="12"/>
      <c r="C3" s="13"/>
      <c r="D3" s="6"/>
      <c r="E3" s="6"/>
      <c r="F3" s="7"/>
      <c r="G3" s="8"/>
      <c r="H3" s="6" t="s">
        <v>152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6"/>
      <c r="AF3" s="3"/>
      <c r="AG3" s="3"/>
      <c r="AH3" s="6" t="s">
        <v>152</v>
      </c>
      <c r="AI3" s="3"/>
      <c r="AJ3" s="3"/>
      <c r="AK3" s="7"/>
      <c r="AL3" s="8"/>
      <c r="AM3" s="6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</row>
    <row r="4" spans="3:66" ht="10.5" customHeight="1" thickBot="1">
      <c r="C4" s="5"/>
      <c r="D4" s="6"/>
      <c r="E4" s="6"/>
      <c r="F4" s="7"/>
      <c r="G4" s="8"/>
      <c r="H4" s="9"/>
      <c r="I4" s="3"/>
      <c r="J4" s="3"/>
      <c r="BJ4" s="97"/>
      <c r="BK4" s="97"/>
      <c r="BL4" s="97"/>
      <c r="BM4" s="97"/>
      <c r="BN4" s="97"/>
    </row>
    <row r="5" spans="2:64" ht="13.5" customHeight="1">
      <c r="B5" s="14" t="s">
        <v>4</v>
      </c>
      <c r="C5" s="15" t="s">
        <v>5</v>
      </c>
      <c r="D5" s="198">
        <v>5311</v>
      </c>
      <c r="E5" s="198"/>
      <c r="F5" s="195">
        <v>7701</v>
      </c>
      <c r="G5" s="196"/>
      <c r="H5" s="196"/>
      <c r="I5" s="197"/>
      <c r="J5" s="195">
        <v>7702</v>
      </c>
      <c r="K5" s="196"/>
      <c r="L5" s="196"/>
      <c r="M5" s="197"/>
      <c r="N5" s="195">
        <v>5002</v>
      </c>
      <c r="O5" s="196"/>
      <c r="P5" s="196"/>
      <c r="Q5" s="196"/>
      <c r="R5" s="197"/>
      <c r="S5" s="195">
        <v>5007</v>
      </c>
      <c r="T5" s="196"/>
      <c r="U5" s="196"/>
      <c r="V5" s="196"/>
      <c r="W5" s="197"/>
      <c r="X5" s="195">
        <v>5064</v>
      </c>
      <c r="Y5" s="196"/>
      <c r="Z5" s="196"/>
      <c r="AA5" s="196"/>
      <c r="AB5" s="197"/>
      <c r="AC5" s="15" t="s">
        <v>5</v>
      </c>
      <c r="AD5" s="195">
        <v>5004</v>
      </c>
      <c r="AE5" s="196"/>
      <c r="AF5" s="196"/>
      <c r="AG5" s="196"/>
      <c r="AH5" s="197"/>
      <c r="AI5" s="195">
        <v>5006</v>
      </c>
      <c r="AJ5" s="196"/>
      <c r="AK5" s="196"/>
      <c r="AL5" s="196"/>
      <c r="AM5" s="197"/>
      <c r="AN5" s="195">
        <v>5010</v>
      </c>
      <c r="AO5" s="196"/>
      <c r="AP5" s="196"/>
      <c r="AQ5" s="196"/>
      <c r="AR5" s="197"/>
      <c r="AS5" s="199" t="s">
        <v>124</v>
      </c>
      <c r="AT5" s="200"/>
      <c r="AU5" s="200"/>
      <c r="AV5" s="200"/>
      <c r="AW5" s="201"/>
      <c r="AX5" s="195">
        <v>5070</v>
      </c>
      <c r="AY5" s="196"/>
      <c r="AZ5" s="196"/>
      <c r="BA5" s="196"/>
      <c r="BB5" s="197"/>
      <c r="BC5" s="195">
        <v>5047</v>
      </c>
      <c r="BD5" s="196"/>
      <c r="BE5" s="196"/>
      <c r="BF5" s="196"/>
      <c r="BG5" s="197"/>
      <c r="BH5" s="15" t="s">
        <v>5</v>
      </c>
      <c r="BI5" s="191" t="s">
        <v>147</v>
      </c>
      <c r="BL5" s="97" t="s">
        <v>76</v>
      </c>
    </row>
    <row r="6" spans="2:66" ht="12" customHeight="1">
      <c r="B6" s="16"/>
      <c r="C6" s="17"/>
      <c r="D6" s="18" t="s">
        <v>6</v>
      </c>
      <c r="E6" s="19" t="s">
        <v>7</v>
      </c>
      <c r="F6" s="18" t="s">
        <v>6</v>
      </c>
      <c r="G6" s="19" t="s">
        <v>7</v>
      </c>
      <c r="H6" s="20" t="s">
        <v>8</v>
      </c>
      <c r="I6" s="20" t="s">
        <v>9</v>
      </c>
      <c r="J6" s="18" t="s">
        <v>6</v>
      </c>
      <c r="K6" s="19" t="s">
        <v>7</v>
      </c>
      <c r="L6" s="20" t="s">
        <v>8</v>
      </c>
      <c r="M6" s="20" t="s">
        <v>9</v>
      </c>
      <c r="N6" s="18" t="s">
        <v>6</v>
      </c>
      <c r="O6" s="19" t="s">
        <v>7</v>
      </c>
      <c r="P6" s="20" t="s">
        <v>8</v>
      </c>
      <c r="Q6" s="20" t="s">
        <v>10</v>
      </c>
      <c r="R6" s="20" t="s">
        <v>9</v>
      </c>
      <c r="S6" s="18" t="s">
        <v>6</v>
      </c>
      <c r="T6" s="19" t="s">
        <v>7</v>
      </c>
      <c r="U6" s="20" t="s">
        <v>8</v>
      </c>
      <c r="V6" s="20" t="s">
        <v>10</v>
      </c>
      <c r="W6" s="20" t="s">
        <v>9</v>
      </c>
      <c r="X6" s="18" t="s">
        <v>6</v>
      </c>
      <c r="Y6" s="19" t="s">
        <v>7</v>
      </c>
      <c r="Z6" s="20" t="s">
        <v>8</v>
      </c>
      <c r="AA6" s="20" t="s">
        <v>10</v>
      </c>
      <c r="AB6" s="20" t="s">
        <v>9</v>
      </c>
      <c r="AC6" s="17"/>
      <c r="AD6" s="18" t="s">
        <v>6</v>
      </c>
      <c r="AE6" s="19" t="s">
        <v>7</v>
      </c>
      <c r="AF6" s="20" t="s">
        <v>8</v>
      </c>
      <c r="AG6" s="20" t="s">
        <v>10</v>
      </c>
      <c r="AH6" s="20" t="s">
        <v>9</v>
      </c>
      <c r="AI6" s="18" t="s">
        <v>6</v>
      </c>
      <c r="AJ6" s="19" t="s">
        <v>7</v>
      </c>
      <c r="AK6" s="20" t="s">
        <v>8</v>
      </c>
      <c r="AL6" s="20" t="s">
        <v>10</v>
      </c>
      <c r="AM6" s="20" t="s">
        <v>9</v>
      </c>
      <c r="AN6" s="18" t="s">
        <v>6</v>
      </c>
      <c r="AO6" s="19" t="s">
        <v>7</v>
      </c>
      <c r="AP6" s="20" t="s">
        <v>8</v>
      </c>
      <c r="AQ6" s="20" t="s">
        <v>10</v>
      </c>
      <c r="AR6" s="20" t="s">
        <v>9</v>
      </c>
      <c r="AS6" s="18" t="s">
        <v>6</v>
      </c>
      <c r="AT6" s="18" t="s">
        <v>7</v>
      </c>
      <c r="AU6" s="18" t="s">
        <v>8</v>
      </c>
      <c r="AV6" s="18" t="s">
        <v>10</v>
      </c>
      <c r="AW6" s="18" t="s">
        <v>9</v>
      </c>
      <c r="AX6" s="18" t="s">
        <v>6</v>
      </c>
      <c r="AY6" s="19" t="s">
        <v>7</v>
      </c>
      <c r="AZ6" s="20" t="s">
        <v>8</v>
      </c>
      <c r="BA6" s="20" t="s">
        <v>10</v>
      </c>
      <c r="BB6" s="20" t="s">
        <v>9</v>
      </c>
      <c r="BC6" s="18" t="s">
        <v>6</v>
      </c>
      <c r="BD6" s="19" t="s">
        <v>7</v>
      </c>
      <c r="BE6" s="20" t="s">
        <v>8</v>
      </c>
      <c r="BF6" s="20" t="s">
        <v>10</v>
      </c>
      <c r="BG6" s="20" t="s">
        <v>9</v>
      </c>
      <c r="BH6" s="134"/>
      <c r="BI6" s="192"/>
      <c r="BJ6" s="97" t="s">
        <v>122</v>
      </c>
      <c r="BK6" s="97" t="s">
        <v>118</v>
      </c>
      <c r="BL6" s="97" t="s">
        <v>121</v>
      </c>
      <c r="BM6" s="97" t="s">
        <v>119</v>
      </c>
      <c r="BN6" s="97" t="s">
        <v>120</v>
      </c>
    </row>
    <row r="7" spans="2:61" s="102" customFormat="1" ht="13.5" customHeight="1">
      <c r="B7" s="99" t="s">
        <v>11</v>
      </c>
      <c r="C7" s="100" t="s">
        <v>12</v>
      </c>
      <c r="D7" s="101">
        <v>50741</v>
      </c>
      <c r="E7" s="101">
        <f>D7</f>
        <v>50741</v>
      </c>
      <c r="F7" s="101"/>
      <c r="G7" s="101">
        <v>96638</v>
      </c>
      <c r="H7" s="101">
        <f>G7-F7</f>
        <v>96638</v>
      </c>
      <c r="I7" s="101">
        <f aca="true" t="shared" si="0" ref="I7:I44">H7</f>
        <v>96638</v>
      </c>
      <c r="J7" s="101"/>
      <c r="K7" s="101">
        <v>2902038</v>
      </c>
      <c r="L7" s="101">
        <f>K7-J7</f>
        <v>2902038</v>
      </c>
      <c r="M7" s="101">
        <f>L7</f>
        <v>2902038</v>
      </c>
      <c r="N7" s="101"/>
      <c r="O7" s="101">
        <f>N7</f>
        <v>0</v>
      </c>
      <c r="P7" s="101">
        <f>N7-O7</f>
        <v>0</v>
      </c>
      <c r="Q7" s="101"/>
      <c r="R7" s="101">
        <f>P7+Q7</f>
        <v>0</v>
      </c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0" t="s">
        <v>12</v>
      </c>
      <c r="AD7" s="101">
        <v>79526</v>
      </c>
      <c r="AE7" s="101">
        <v>69939</v>
      </c>
      <c r="AF7" s="101">
        <f aca="true" t="shared" si="1" ref="AF7:AF44">AD7-AE7</f>
        <v>9587</v>
      </c>
      <c r="AG7" s="101">
        <v>8854</v>
      </c>
      <c r="AH7" s="101">
        <f aca="true" t="shared" si="2" ref="AH7:AH40">AF7+AG7</f>
        <v>18441</v>
      </c>
      <c r="AI7" s="101"/>
      <c r="AJ7" s="101"/>
      <c r="AK7" s="101">
        <f>AI7-AJ7</f>
        <v>0</v>
      </c>
      <c r="AL7" s="101">
        <v>149</v>
      </c>
      <c r="AM7" s="101">
        <f>AK7+AL7</f>
        <v>149</v>
      </c>
      <c r="AN7" s="101"/>
      <c r="AO7" s="101"/>
      <c r="AP7" s="101">
        <f>AN7-AO7</f>
        <v>0</v>
      </c>
      <c r="AQ7" s="101">
        <v>0</v>
      </c>
      <c r="AR7" s="101">
        <f>AP7+AQ7</f>
        <v>0</v>
      </c>
      <c r="AS7" s="101"/>
      <c r="AT7" s="101"/>
      <c r="AU7" s="101">
        <f>AS7-AT7</f>
        <v>0</v>
      </c>
      <c r="AV7" s="101"/>
      <c r="AW7" s="101">
        <f>AU7+AV7</f>
        <v>0</v>
      </c>
      <c r="AX7" s="101"/>
      <c r="AY7" s="101"/>
      <c r="AZ7" s="101">
        <f>AX7-AY7</f>
        <v>0</v>
      </c>
      <c r="BA7" s="101"/>
      <c r="BB7" s="101">
        <f>AZ7+BA7</f>
        <v>0</v>
      </c>
      <c r="BC7" s="101"/>
      <c r="BD7" s="101"/>
      <c r="BE7" s="101">
        <f>BC7-BD7</f>
        <v>0</v>
      </c>
      <c r="BF7" s="101"/>
      <c r="BG7" s="101">
        <f>BE7+BF7</f>
        <v>0</v>
      </c>
      <c r="BH7" s="187" t="s">
        <v>12</v>
      </c>
      <c r="BI7" s="101">
        <f>R7+W7+AB7+AH7+AM7+AR7+AW7+BB7+BG7</f>
        <v>18590</v>
      </c>
    </row>
    <row r="8" spans="2:61" s="102" customFormat="1" ht="13.5" customHeight="1">
      <c r="B8" s="27" t="s">
        <v>13</v>
      </c>
      <c r="C8" s="28" t="s">
        <v>14</v>
      </c>
      <c r="D8" s="101">
        <v>247696</v>
      </c>
      <c r="E8" s="101">
        <f aca="true" t="shared" si="3" ref="E8:E40">D8</f>
        <v>247696</v>
      </c>
      <c r="F8" s="101"/>
      <c r="G8" s="101">
        <v>238911</v>
      </c>
      <c r="H8" s="101">
        <f aca="true" t="shared" si="4" ref="H8:H40">G8-F8</f>
        <v>238911</v>
      </c>
      <c r="I8" s="101">
        <f t="shared" si="0"/>
        <v>238911</v>
      </c>
      <c r="J8" s="101"/>
      <c r="K8" s="101">
        <v>3546327</v>
      </c>
      <c r="L8" s="101">
        <f aca="true" t="shared" si="5" ref="L8:L40">K8-J8</f>
        <v>3546327</v>
      </c>
      <c r="M8" s="101">
        <f aca="true" t="shared" si="6" ref="M8:M44">L8</f>
        <v>3546327</v>
      </c>
      <c r="N8" s="101"/>
      <c r="O8" s="101"/>
      <c r="P8" s="101">
        <f aca="true" t="shared" si="7" ref="P8:P44">N8-O8</f>
        <v>0</v>
      </c>
      <c r="Q8" s="101"/>
      <c r="R8" s="101">
        <f aca="true" t="shared" si="8" ref="R8:R44">P8+Q8</f>
        <v>0</v>
      </c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28" t="s">
        <v>14</v>
      </c>
      <c r="AD8" s="101">
        <v>183111</v>
      </c>
      <c r="AE8" s="101">
        <v>162963</v>
      </c>
      <c r="AF8" s="101">
        <f t="shared" si="1"/>
        <v>20148</v>
      </c>
      <c r="AG8" s="101">
        <v>28330</v>
      </c>
      <c r="AH8" s="101">
        <f t="shared" si="2"/>
        <v>48478</v>
      </c>
      <c r="AI8" s="101">
        <v>10801</v>
      </c>
      <c r="AJ8" s="101">
        <v>15662</v>
      </c>
      <c r="AK8" s="101">
        <f aca="true" t="shared" si="9" ref="AK8:AK44">AI8-AJ8</f>
        <v>-4861</v>
      </c>
      <c r="AL8" s="101">
        <v>7440</v>
      </c>
      <c r="AM8" s="101">
        <f aca="true" t="shared" si="10" ref="AM8:AM44">AK8+AL8</f>
        <v>2579</v>
      </c>
      <c r="AN8" s="101"/>
      <c r="AO8" s="101"/>
      <c r="AP8" s="101">
        <f>AN8-AO8</f>
        <v>0</v>
      </c>
      <c r="AQ8" s="101">
        <v>4470</v>
      </c>
      <c r="AR8" s="101">
        <f>AP8+AQ8</f>
        <v>4470</v>
      </c>
      <c r="AS8" s="101"/>
      <c r="AT8" s="101"/>
      <c r="AU8" s="101">
        <f>AS8-AT8</f>
        <v>0</v>
      </c>
      <c r="AV8" s="101"/>
      <c r="AW8" s="101">
        <f>AU8+AV8</f>
        <v>0</v>
      </c>
      <c r="AX8" s="101"/>
      <c r="AY8" s="101"/>
      <c r="AZ8" s="101">
        <f aca="true" t="shared" si="11" ref="AZ8:AZ40">AX8-AY8</f>
        <v>0</v>
      </c>
      <c r="BA8" s="101"/>
      <c r="BB8" s="101">
        <f aca="true" t="shared" si="12" ref="BB8:BB40">AZ8+BA8</f>
        <v>0</v>
      </c>
      <c r="BC8" s="101"/>
      <c r="BD8" s="101"/>
      <c r="BE8" s="101">
        <f aca="true" t="shared" si="13" ref="BE8:BE38">BC8-BD8</f>
        <v>0</v>
      </c>
      <c r="BF8" s="101"/>
      <c r="BG8" s="101">
        <f aca="true" t="shared" si="14" ref="BG8:BG40">BE8+BF8</f>
        <v>0</v>
      </c>
      <c r="BH8" s="188" t="s">
        <v>14</v>
      </c>
      <c r="BI8" s="101">
        <f aca="true" t="shared" si="15" ref="BI8:BI44">R8+W8+AB8+AH8+AM8+AR8+AW8+BB8+BG8</f>
        <v>55527</v>
      </c>
    </row>
    <row r="9" spans="2:61" s="102" customFormat="1" ht="13.5" customHeight="1">
      <c r="B9" s="27" t="s">
        <v>15</v>
      </c>
      <c r="C9" s="28" t="s">
        <v>16</v>
      </c>
      <c r="D9" s="101">
        <v>53533</v>
      </c>
      <c r="E9" s="101">
        <f t="shared" si="3"/>
        <v>53533</v>
      </c>
      <c r="F9" s="101"/>
      <c r="G9" s="101">
        <v>102772</v>
      </c>
      <c r="H9" s="101">
        <f t="shared" si="4"/>
        <v>102772</v>
      </c>
      <c r="I9" s="101">
        <f t="shared" si="0"/>
        <v>102772</v>
      </c>
      <c r="J9" s="101"/>
      <c r="K9" s="101">
        <v>2907136</v>
      </c>
      <c r="L9" s="101">
        <f t="shared" si="5"/>
        <v>2907136</v>
      </c>
      <c r="M9" s="101">
        <f t="shared" si="6"/>
        <v>2907136</v>
      </c>
      <c r="N9" s="103"/>
      <c r="O9" s="101">
        <f aca="true" t="shared" si="16" ref="O9:O40">N9</f>
        <v>0</v>
      </c>
      <c r="P9" s="101">
        <f t="shared" si="7"/>
        <v>0</v>
      </c>
      <c r="Q9" s="104"/>
      <c r="R9" s="101">
        <f t="shared" si="8"/>
        <v>0</v>
      </c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28" t="s">
        <v>16</v>
      </c>
      <c r="AD9" s="101">
        <v>38335</v>
      </c>
      <c r="AE9" s="101">
        <v>38380</v>
      </c>
      <c r="AF9" s="101">
        <f t="shared" si="1"/>
        <v>-45</v>
      </c>
      <c r="AG9" s="101">
        <v>720</v>
      </c>
      <c r="AH9" s="101">
        <f t="shared" si="2"/>
        <v>675</v>
      </c>
      <c r="AI9" s="101"/>
      <c r="AJ9" s="101"/>
      <c r="AK9" s="101">
        <f t="shared" si="9"/>
        <v>0</v>
      </c>
      <c r="AL9" s="101">
        <v>0</v>
      </c>
      <c r="AM9" s="101">
        <f t="shared" si="10"/>
        <v>0</v>
      </c>
      <c r="AN9" s="101"/>
      <c r="AO9" s="101"/>
      <c r="AP9" s="101">
        <f aca="true" t="shared" si="17" ref="AP9:AP45">AN9-AO9</f>
        <v>0</v>
      </c>
      <c r="AQ9" s="101">
        <v>0</v>
      </c>
      <c r="AR9" s="101">
        <f aca="true" t="shared" si="18" ref="AR9:AR45">AP9+AQ9</f>
        <v>0</v>
      </c>
      <c r="AS9" s="101"/>
      <c r="AT9" s="101"/>
      <c r="AU9" s="101">
        <f aca="true" t="shared" si="19" ref="AU9:AU41">AS9-AT9</f>
        <v>0</v>
      </c>
      <c r="AV9" s="101"/>
      <c r="AW9" s="101">
        <f aca="true" t="shared" si="20" ref="AW9:AW40">AU9+AV9</f>
        <v>0</v>
      </c>
      <c r="AX9" s="101"/>
      <c r="AY9" s="101"/>
      <c r="AZ9" s="101">
        <f t="shared" si="11"/>
        <v>0</v>
      </c>
      <c r="BA9" s="101"/>
      <c r="BB9" s="101">
        <f t="shared" si="12"/>
        <v>0</v>
      </c>
      <c r="BC9" s="101"/>
      <c r="BD9" s="101"/>
      <c r="BE9" s="101">
        <f t="shared" si="13"/>
        <v>0</v>
      </c>
      <c r="BF9" s="101"/>
      <c r="BG9" s="101">
        <f t="shared" si="14"/>
        <v>0</v>
      </c>
      <c r="BH9" s="188" t="s">
        <v>16</v>
      </c>
      <c r="BI9" s="101">
        <f t="shared" si="15"/>
        <v>675</v>
      </c>
    </row>
    <row r="10" spans="2:61" s="102" customFormat="1" ht="13.5" customHeight="1">
      <c r="B10" s="27" t="s">
        <v>17</v>
      </c>
      <c r="C10" s="28" t="s">
        <v>18</v>
      </c>
      <c r="D10" s="101">
        <v>616947</v>
      </c>
      <c r="E10" s="101">
        <f t="shared" si="3"/>
        <v>616947</v>
      </c>
      <c r="F10" s="101"/>
      <c r="G10" s="101">
        <v>215288</v>
      </c>
      <c r="H10" s="101">
        <f t="shared" si="4"/>
        <v>215288</v>
      </c>
      <c r="I10" s="101">
        <f t="shared" si="0"/>
        <v>215288</v>
      </c>
      <c r="J10" s="101"/>
      <c r="K10" s="101">
        <v>2317655</v>
      </c>
      <c r="L10" s="101">
        <f t="shared" si="5"/>
        <v>2317655</v>
      </c>
      <c r="M10" s="101">
        <f t="shared" si="6"/>
        <v>2317655</v>
      </c>
      <c r="N10" s="101"/>
      <c r="O10" s="101">
        <f t="shared" si="16"/>
        <v>0</v>
      </c>
      <c r="P10" s="101">
        <f t="shared" si="7"/>
        <v>0</v>
      </c>
      <c r="Q10" s="101"/>
      <c r="R10" s="101">
        <f t="shared" si="8"/>
        <v>0</v>
      </c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28" t="s">
        <v>18</v>
      </c>
      <c r="AD10" s="101">
        <v>149858</v>
      </c>
      <c r="AE10" s="101">
        <v>162013</v>
      </c>
      <c r="AF10" s="101">
        <f t="shared" si="1"/>
        <v>-12155</v>
      </c>
      <c r="AG10" s="101">
        <v>20125</v>
      </c>
      <c r="AH10" s="101">
        <f t="shared" si="2"/>
        <v>7970</v>
      </c>
      <c r="AI10" s="101"/>
      <c r="AJ10" s="101"/>
      <c r="AK10" s="101">
        <f t="shared" si="9"/>
        <v>0</v>
      </c>
      <c r="AL10" s="101">
        <v>0</v>
      </c>
      <c r="AM10" s="101">
        <f t="shared" si="10"/>
        <v>0</v>
      </c>
      <c r="AN10" s="101">
        <v>279979</v>
      </c>
      <c r="AO10" s="101">
        <v>276488</v>
      </c>
      <c r="AP10" s="101">
        <f t="shared" si="17"/>
        <v>3491</v>
      </c>
      <c r="AQ10" s="101">
        <v>29</v>
      </c>
      <c r="AR10" s="101">
        <f t="shared" si="18"/>
        <v>3520</v>
      </c>
      <c r="AS10" s="101"/>
      <c r="AT10" s="101"/>
      <c r="AU10" s="101">
        <f t="shared" si="19"/>
        <v>0</v>
      </c>
      <c r="AV10" s="101"/>
      <c r="AW10" s="101">
        <f t="shared" si="20"/>
        <v>0</v>
      </c>
      <c r="AX10" s="101"/>
      <c r="AY10" s="101"/>
      <c r="AZ10" s="101">
        <f t="shared" si="11"/>
        <v>0</v>
      </c>
      <c r="BA10" s="101"/>
      <c r="BB10" s="101">
        <f t="shared" si="12"/>
        <v>0</v>
      </c>
      <c r="BC10" s="101"/>
      <c r="BD10" s="101"/>
      <c r="BE10" s="101">
        <f t="shared" si="13"/>
        <v>0</v>
      </c>
      <c r="BF10" s="101"/>
      <c r="BG10" s="101">
        <f t="shared" si="14"/>
        <v>0</v>
      </c>
      <c r="BH10" s="188" t="s">
        <v>18</v>
      </c>
      <c r="BI10" s="101">
        <f t="shared" si="15"/>
        <v>11490</v>
      </c>
    </row>
    <row r="11" spans="2:61" s="102" customFormat="1" ht="13.5" customHeight="1">
      <c r="B11" s="27" t="s">
        <v>19</v>
      </c>
      <c r="C11" s="28" t="s">
        <v>20</v>
      </c>
      <c r="D11" s="101">
        <v>67675</v>
      </c>
      <c r="E11" s="101">
        <f t="shared" si="3"/>
        <v>67675</v>
      </c>
      <c r="F11" s="101"/>
      <c r="G11" s="101">
        <v>117726</v>
      </c>
      <c r="H11" s="101">
        <f t="shared" si="4"/>
        <v>117726</v>
      </c>
      <c r="I11" s="101">
        <f t="shared" si="0"/>
        <v>117726</v>
      </c>
      <c r="J11" s="101"/>
      <c r="K11" s="101">
        <v>4511305</v>
      </c>
      <c r="L11" s="101">
        <f t="shared" si="5"/>
        <v>4511305</v>
      </c>
      <c r="M11" s="101">
        <f t="shared" si="6"/>
        <v>4511305</v>
      </c>
      <c r="N11" s="101">
        <v>900</v>
      </c>
      <c r="O11" s="101">
        <v>900</v>
      </c>
      <c r="P11" s="101">
        <f t="shared" si="7"/>
        <v>0</v>
      </c>
      <c r="Q11" s="101"/>
      <c r="R11" s="101">
        <f t="shared" si="8"/>
        <v>0</v>
      </c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28" t="s">
        <v>20</v>
      </c>
      <c r="AD11" s="101">
        <v>33756</v>
      </c>
      <c r="AE11" s="101">
        <v>24353</v>
      </c>
      <c r="AF11" s="101">
        <f t="shared" si="1"/>
        <v>9403</v>
      </c>
      <c r="AG11" s="101">
        <v>4760</v>
      </c>
      <c r="AH11" s="101">
        <f t="shared" si="2"/>
        <v>14163</v>
      </c>
      <c r="AI11" s="101"/>
      <c r="AJ11" s="101"/>
      <c r="AK11" s="101">
        <f t="shared" si="9"/>
        <v>0</v>
      </c>
      <c r="AL11" s="101">
        <v>0</v>
      </c>
      <c r="AM11" s="101">
        <f t="shared" si="10"/>
        <v>0</v>
      </c>
      <c r="AN11" s="101"/>
      <c r="AO11" s="101"/>
      <c r="AP11" s="101">
        <f t="shared" si="17"/>
        <v>0</v>
      </c>
      <c r="AQ11" s="101">
        <v>0</v>
      </c>
      <c r="AR11" s="101">
        <f t="shared" si="18"/>
        <v>0</v>
      </c>
      <c r="AS11" s="101"/>
      <c r="AT11" s="101"/>
      <c r="AU11" s="101">
        <f t="shared" si="19"/>
        <v>0</v>
      </c>
      <c r="AV11" s="101"/>
      <c r="AW11" s="101">
        <f t="shared" si="20"/>
        <v>0</v>
      </c>
      <c r="AX11" s="101"/>
      <c r="AY11" s="101"/>
      <c r="AZ11" s="101">
        <f t="shared" si="11"/>
        <v>0</v>
      </c>
      <c r="BA11" s="101"/>
      <c r="BB11" s="101">
        <f t="shared" si="12"/>
        <v>0</v>
      </c>
      <c r="BC11" s="101"/>
      <c r="BD11" s="101"/>
      <c r="BE11" s="101">
        <f t="shared" si="13"/>
        <v>0</v>
      </c>
      <c r="BF11" s="101"/>
      <c r="BG11" s="101">
        <f t="shared" si="14"/>
        <v>0</v>
      </c>
      <c r="BH11" s="188" t="s">
        <v>20</v>
      </c>
      <c r="BI11" s="101">
        <f t="shared" si="15"/>
        <v>14163</v>
      </c>
    </row>
    <row r="12" spans="2:61" s="102" customFormat="1" ht="13.5" customHeight="1">
      <c r="B12" s="27" t="s">
        <v>21</v>
      </c>
      <c r="C12" s="28" t="s">
        <v>22</v>
      </c>
      <c r="D12" s="101">
        <v>326192</v>
      </c>
      <c r="E12" s="101">
        <f t="shared" si="3"/>
        <v>326192</v>
      </c>
      <c r="F12" s="101"/>
      <c r="G12" s="101">
        <v>414546</v>
      </c>
      <c r="H12" s="101">
        <f t="shared" si="4"/>
        <v>414546</v>
      </c>
      <c r="I12" s="101">
        <f t="shared" si="0"/>
        <v>414546</v>
      </c>
      <c r="J12" s="101"/>
      <c r="K12" s="101">
        <v>2570184</v>
      </c>
      <c r="L12" s="101">
        <f t="shared" si="5"/>
        <v>2570184</v>
      </c>
      <c r="M12" s="101">
        <f t="shared" si="6"/>
        <v>2570184</v>
      </c>
      <c r="N12" s="101"/>
      <c r="O12" s="101">
        <f t="shared" si="16"/>
        <v>0</v>
      </c>
      <c r="P12" s="101">
        <f t="shared" si="7"/>
        <v>0</v>
      </c>
      <c r="Q12" s="101"/>
      <c r="R12" s="101">
        <f t="shared" si="8"/>
        <v>0</v>
      </c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28" t="s">
        <v>22</v>
      </c>
      <c r="AD12" s="101">
        <v>132911</v>
      </c>
      <c r="AE12" s="101">
        <v>134257</v>
      </c>
      <c r="AF12" s="101">
        <f t="shared" si="1"/>
        <v>-1346</v>
      </c>
      <c r="AG12" s="101">
        <v>31154</v>
      </c>
      <c r="AH12" s="101">
        <f t="shared" si="2"/>
        <v>29808</v>
      </c>
      <c r="AI12" s="101"/>
      <c r="AJ12" s="101"/>
      <c r="AK12" s="101">
        <f t="shared" si="9"/>
        <v>0</v>
      </c>
      <c r="AL12" s="101">
        <v>50</v>
      </c>
      <c r="AM12" s="101">
        <f t="shared" si="10"/>
        <v>50</v>
      </c>
      <c r="AN12" s="101"/>
      <c r="AO12" s="101"/>
      <c r="AP12" s="101">
        <f t="shared" si="17"/>
        <v>0</v>
      </c>
      <c r="AQ12" s="101">
        <v>0</v>
      </c>
      <c r="AR12" s="101">
        <f t="shared" si="18"/>
        <v>0</v>
      </c>
      <c r="AS12" s="101"/>
      <c r="AT12" s="101"/>
      <c r="AU12" s="101">
        <f t="shared" si="19"/>
        <v>0</v>
      </c>
      <c r="AV12" s="101"/>
      <c r="AW12" s="101">
        <f t="shared" si="20"/>
        <v>0</v>
      </c>
      <c r="AX12" s="101"/>
      <c r="AY12" s="101"/>
      <c r="AZ12" s="101">
        <f t="shared" si="11"/>
        <v>0</v>
      </c>
      <c r="BA12" s="101"/>
      <c r="BB12" s="101">
        <f t="shared" si="12"/>
        <v>0</v>
      </c>
      <c r="BC12" s="101"/>
      <c r="BD12" s="101"/>
      <c r="BE12" s="101">
        <f t="shared" si="13"/>
        <v>0</v>
      </c>
      <c r="BF12" s="101"/>
      <c r="BG12" s="101">
        <f t="shared" si="14"/>
        <v>0</v>
      </c>
      <c r="BH12" s="188" t="s">
        <v>22</v>
      </c>
      <c r="BI12" s="101">
        <f t="shared" si="15"/>
        <v>29858</v>
      </c>
    </row>
    <row r="13" spans="2:61" s="102" customFormat="1" ht="13.5" customHeight="1">
      <c r="B13" s="27" t="s">
        <v>23</v>
      </c>
      <c r="C13" s="28" t="s">
        <v>24</v>
      </c>
      <c r="D13" s="101">
        <v>413784</v>
      </c>
      <c r="E13" s="101">
        <f t="shared" si="3"/>
        <v>413784</v>
      </c>
      <c r="F13" s="101"/>
      <c r="G13" s="101">
        <v>201395</v>
      </c>
      <c r="H13" s="101">
        <f t="shared" si="4"/>
        <v>201395</v>
      </c>
      <c r="I13" s="101">
        <f t="shared" si="0"/>
        <v>201395</v>
      </c>
      <c r="J13" s="101"/>
      <c r="K13" s="101">
        <v>2760680</v>
      </c>
      <c r="L13" s="101">
        <f t="shared" si="5"/>
        <v>2760680</v>
      </c>
      <c r="M13" s="101">
        <f t="shared" si="6"/>
        <v>2760680</v>
      </c>
      <c r="N13" s="101"/>
      <c r="O13" s="101"/>
      <c r="P13" s="101">
        <f t="shared" si="7"/>
        <v>0</v>
      </c>
      <c r="Q13" s="101"/>
      <c r="R13" s="101">
        <f t="shared" si="8"/>
        <v>0</v>
      </c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28" t="s">
        <v>24</v>
      </c>
      <c r="AD13" s="101">
        <v>162223</v>
      </c>
      <c r="AE13" s="101">
        <v>156715</v>
      </c>
      <c r="AF13" s="101">
        <f t="shared" si="1"/>
        <v>5508</v>
      </c>
      <c r="AG13" s="101">
        <v>59626</v>
      </c>
      <c r="AH13" s="101">
        <f t="shared" si="2"/>
        <v>65134</v>
      </c>
      <c r="AI13" s="101"/>
      <c r="AJ13" s="101"/>
      <c r="AK13" s="101">
        <f t="shared" si="9"/>
        <v>0</v>
      </c>
      <c r="AL13" s="101">
        <v>0</v>
      </c>
      <c r="AM13" s="101">
        <f t="shared" si="10"/>
        <v>0</v>
      </c>
      <c r="AN13" s="101">
        <v>190297</v>
      </c>
      <c r="AO13" s="101">
        <v>190470</v>
      </c>
      <c r="AP13" s="101">
        <f t="shared" si="17"/>
        <v>-173</v>
      </c>
      <c r="AQ13" s="101">
        <v>297</v>
      </c>
      <c r="AR13" s="101">
        <f t="shared" si="18"/>
        <v>124</v>
      </c>
      <c r="AS13" s="101"/>
      <c r="AT13" s="101"/>
      <c r="AU13" s="101">
        <f t="shared" si="19"/>
        <v>0</v>
      </c>
      <c r="AV13" s="101"/>
      <c r="AW13" s="101">
        <f t="shared" si="20"/>
        <v>0</v>
      </c>
      <c r="AX13" s="101"/>
      <c r="AY13" s="101"/>
      <c r="AZ13" s="101">
        <f t="shared" si="11"/>
        <v>0</v>
      </c>
      <c r="BA13" s="101"/>
      <c r="BB13" s="101">
        <f t="shared" si="12"/>
        <v>0</v>
      </c>
      <c r="BC13" s="101"/>
      <c r="BD13" s="101"/>
      <c r="BE13" s="101">
        <f t="shared" si="13"/>
        <v>0</v>
      </c>
      <c r="BF13" s="101"/>
      <c r="BG13" s="101">
        <f t="shared" si="14"/>
        <v>0</v>
      </c>
      <c r="BH13" s="188" t="s">
        <v>24</v>
      </c>
      <c r="BI13" s="101">
        <f t="shared" si="15"/>
        <v>65258</v>
      </c>
    </row>
    <row r="14" spans="2:61" s="102" customFormat="1" ht="13.5" customHeight="1">
      <c r="B14" s="27" t="s">
        <v>25</v>
      </c>
      <c r="C14" s="28" t="s">
        <v>26</v>
      </c>
      <c r="D14" s="101">
        <v>500259</v>
      </c>
      <c r="E14" s="101">
        <f t="shared" si="3"/>
        <v>500259</v>
      </c>
      <c r="F14" s="101"/>
      <c r="G14" s="101">
        <v>246813</v>
      </c>
      <c r="H14" s="101">
        <f t="shared" si="4"/>
        <v>246813</v>
      </c>
      <c r="I14" s="101">
        <f t="shared" si="0"/>
        <v>246813</v>
      </c>
      <c r="J14" s="101"/>
      <c r="K14" s="101">
        <v>2485119</v>
      </c>
      <c r="L14" s="101">
        <f t="shared" si="5"/>
        <v>2485119</v>
      </c>
      <c r="M14" s="101">
        <f t="shared" si="6"/>
        <v>2485119</v>
      </c>
      <c r="N14" s="101"/>
      <c r="O14" s="101"/>
      <c r="P14" s="101">
        <f t="shared" si="7"/>
        <v>0</v>
      </c>
      <c r="Q14" s="101"/>
      <c r="R14" s="101">
        <f t="shared" si="8"/>
        <v>0</v>
      </c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28" t="s">
        <v>26</v>
      </c>
      <c r="AD14" s="101">
        <v>137664</v>
      </c>
      <c r="AE14" s="101">
        <v>143517</v>
      </c>
      <c r="AF14" s="101">
        <f t="shared" si="1"/>
        <v>-5853</v>
      </c>
      <c r="AG14" s="101">
        <v>16583</v>
      </c>
      <c r="AH14" s="101">
        <f t="shared" si="2"/>
        <v>10730</v>
      </c>
      <c r="AI14" s="101">
        <v>5540</v>
      </c>
      <c r="AJ14" s="101">
        <v>4040</v>
      </c>
      <c r="AK14" s="101">
        <f t="shared" si="9"/>
        <v>1500</v>
      </c>
      <c r="AL14" s="101">
        <v>0</v>
      </c>
      <c r="AM14" s="101">
        <f t="shared" si="10"/>
        <v>1500</v>
      </c>
      <c r="AN14" s="101">
        <v>139016</v>
      </c>
      <c r="AO14" s="101">
        <v>140396</v>
      </c>
      <c r="AP14" s="101">
        <f t="shared" si="17"/>
        <v>-1380</v>
      </c>
      <c r="AQ14" s="101">
        <v>1435</v>
      </c>
      <c r="AR14" s="101">
        <f t="shared" si="18"/>
        <v>55</v>
      </c>
      <c r="AS14" s="101"/>
      <c r="AT14" s="101"/>
      <c r="AU14" s="101">
        <f t="shared" si="19"/>
        <v>0</v>
      </c>
      <c r="AV14" s="101"/>
      <c r="AW14" s="101">
        <f t="shared" si="20"/>
        <v>0</v>
      </c>
      <c r="AX14" s="101"/>
      <c r="AY14" s="101"/>
      <c r="AZ14" s="101">
        <f t="shared" si="11"/>
        <v>0</v>
      </c>
      <c r="BA14" s="101"/>
      <c r="BB14" s="101">
        <f t="shared" si="12"/>
        <v>0</v>
      </c>
      <c r="BC14" s="101"/>
      <c r="BD14" s="101"/>
      <c r="BE14" s="101">
        <f t="shared" si="13"/>
        <v>0</v>
      </c>
      <c r="BF14" s="101"/>
      <c r="BG14" s="101">
        <f t="shared" si="14"/>
        <v>0</v>
      </c>
      <c r="BH14" s="188" t="s">
        <v>26</v>
      </c>
      <c r="BI14" s="101">
        <f t="shared" si="15"/>
        <v>12285</v>
      </c>
    </row>
    <row r="15" spans="2:61" s="102" customFormat="1" ht="13.5" customHeight="1">
      <c r="B15" s="27" t="s">
        <v>27</v>
      </c>
      <c r="C15" s="28" t="s">
        <v>28</v>
      </c>
      <c r="D15" s="101">
        <v>334264</v>
      </c>
      <c r="E15" s="101">
        <f t="shared" si="3"/>
        <v>334264</v>
      </c>
      <c r="F15" s="101"/>
      <c r="G15" s="101">
        <v>256876</v>
      </c>
      <c r="H15" s="101">
        <f t="shared" si="4"/>
        <v>256876</v>
      </c>
      <c r="I15" s="101">
        <f t="shared" si="0"/>
        <v>256876</v>
      </c>
      <c r="J15" s="101"/>
      <c r="K15" s="101">
        <v>1739067</v>
      </c>
      <c r="L15" s="101">
        <f t="shared" si="5"/>
        <v>1739067</v>
      </c>
      <c r="M15" s="101">
        <f t="shared" si="6"/>
        <v>1739067</v>
      </c>
      <c r="N15" s="101"/>
      <c r="O15" s="101">
        <f t="shared" si="16"/>
        <v>0</v>
      </c>
      <c r="P15" s="101">
        <f t="shared" si="7"/>
        <v>0</v>
      </c>
      <c r="Q15" s="101"/>
      <c r="R15" s="101">
        <f t="shared" si="8"/>
        <v>0</v>
      </c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28" t="s">
        <v>28</v>
      </c>
      <c r="AD15" s="101">
        <v>146556</v>
      </c>
      <c r="AE15" s="101">
        <v>206203</v>
      </c>
      <c r="AF15" s="101">
        <f t="shared" si="1"/>
        <v>-59647</v>
      </c>
      <c r="AG15" s="101">
        <v>310715</v>
      </c>
      <c r="AH15" s="101">
        <f t="shared" si="2"/>
        <v>251068</v>
      </c>
      <c r="AI15" s="101">
        <v>9144</v>
      </c>
      <c r="AJ15" s="101">
        <v>9144</v>
      </c>
      <c r="AK15" s="101">
        <f t="shared" si="9"/>
        <v>0</v>
      </c>
      <c r="AL15" s="101">
        <v>0</v>
      </c>
      <c r="AM15" s="101">
        <f t="shared" si="10"/>
        <v>0</v>
      </c>
      <c r="AN15" s="101">
        <v>130928</v>
      </c>
      <c r="AO15" s="101">
        <v>113635</v>
      </c>
      <c r="AP15" s="101">
        <f t="shared" si="17"/>
        <v>17293</v>
      </c>
      <c r="AQ15" s="101">
        <v>104398</v>
      </c>
      <c r="AR15" s="101">
        <f t="shared" si="18"/>
        <v>121691</v>
      </c>
      <c r="AS15" s="101"/>
      <c r="AT15" s="101"/>
      <c r="AU15" s="101">
        <f t="shared" si="19"/>
        <v>0</v>
      </c>
      <c r="AV15" s="101"/>
      <c r="AW15" s="101">
        <f t="shared" si="20"/>
        <v>0</v>
      </c>
      <c r="AX15" s="101"/>
      <c r="AY15" s="101"/>
      <c r="AZ15" s="101">
        <f t="shared" si="11"/>
        <v>0</v>
      </c>
      <c r="BA15" s="101"/>
      <c r="BB15" s="101">
        <f t="shared" si="12"/>
        <v>0</v>
      </c>
      <c r="BC15" s="101"/>
      <c r="BD15" s="101"/>
      <c r="BE15" s="101">
        <f t="shared" si="13"/>
        <v>0</v>
      </c>
      <c r="BF15" s="101"/>
      <c r="BG15" s="101">
        <f t="shared" si="14"/>
        <v>0</v>
      </c>
      <c r="BH15" s="188" t="s">
        <v>28</v>
      </c>
      <c r="BI15" s="101">
        <f t="shared" si="15"/>
        <v>372759</v>
      </c>
    </row>
    <row r="16" spans="2:61" s="102" customFormat="1" ht="13.5" customHeight="1">
      <c r="B16" s="27" t="s">
        <v>29</v>
      </c>
      <c r="C16" s="28" t="s">
        <v>30</v>
      </c>
      <c r="D16" s="101">
        <v>1174081</v>
      </c>
      <c r="E16" s="101">
        <f t="shared" si="3"/>
        <v>1174081</v>
      </c>
      <c r="F16" s="101"/>
      <c r="G16" s="101">
        <v>81426</v>
      </c>
      <c r="H16" s="101">
        <f t="shared" si="4"/>
        <v>81426</v>
      </c>
      <c r="I16" s="101">
        <f t="shared" si="0"/>
        <v>81426</v>
      </c>
      <c r="J16" s="101"/>
      <c r="K16" s="101">
        <v>1356844</v>
      </c>
      <c r="L16" s="101">
        <f t="shared" si="5"/>
        <v>1356844</v>
      </c>
      <c r="M16" s="101">
        <f t="shared" si="6"/>
        <v>1356844</v>
      </c>
      <c r="N16" s="101"/>
      <c r="O16" s="101">
        <f t="shared" si="16"/>
        <v>0</v>
      </c>
      <c r="P16" s="101">
        <f t="shared" si="7"/>
        <v>0</v>
      </c>
      <c r="Q16" s="101"/>
      <c r="R16" s="101">
        <f t="shared" si="8"/>
        <v>0</v>
      </c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28" t="s">
        <v>30</v>
      </c>
      <c r="AD16" s="101">
        <v>946453</v>
      </c>
      <c r="AE16" s="101">
        <v>1065866</v>
      </c>
      <c r="AF16" s="101">
        <f t="shared" si="1"/>
        <v>-119413</v>
      </c>
      <c r="AG16" s="101">
        <v>417422</v>
      </c>
      <c r="AH16" s="101">
        <f t="shared" si="2"/>
        <v>298009</v>
      </c>
      <c r="AI16" s="101"/>
      <c r="AJ16" s="101"/>
      <c r="AK16" s="101">
        <f t="shared" si="9"/>
        <v>0</v>
      </c>
      <c r="AL16" s="101">
        <v>0</v>
      </c>
      <c r="AM16" s="101">
        <f t="shared" si="10"/>
        <v>0</v>
      </c>
      <c r="AN16" s="101">
        <v>295944</v>
      </c>
      <c r="AO16" s="101">
        <v>293486</v>
      </c>
      <c r="AP16" s="101">
        <f t="shared" si="17"/>
        <v>2458</v>
      </c>
      <c r="AQ16" s="101">
        <v>6789</v>
      </c>
      <c r="AR16" s="101">
        <f t="shared" si="18"/>
        <v>9247</v>
      </c>
      <c r="AS16" s="101"/>
      <c r="AT16" s="101"/>
      <c r="AU16" s="101">
        <f t="shared" si="19"/>
        <v>0</v>
      </c>
      <c r="AV16" s="101"/>
      <c r="AW16" s="101">
        <f t="shared" si="20"/>
        <v>0</v>
      </c>
      <c r="AX16" s="101"/>
      <c r="AY16" s="101"/>
      <c r="AZ16" s="101">
        <f t="shared" si="11"/>
        <v>0</v>
      </c>
      <c r="BA16" s="101"/>
      <c r="BB16" s="101">
        <f t="shared" si="12"/>
        <v>0</v>
      </c>
      <c r="BC16" s="101"/>
      <c r="BD16" s="101"/>
      <c r="BE16" s="101">
        <f t="shared" si="13"/>
        <v>0</v>
      </c>
      <c r="BF16" s="101"/>
      <c r="BG16" s="101">
        <f t="shared" si="14"/>
        <v>0</v>
      </c>
      <c r="BH16" s="188" t="s">
        <v>30</v>
      </c>
      <c r="BI16" s="101">
        <f t="shared" si="15"/>
        <v>307256</v>
      </c>
    </row>
    <row r="17" spans="2:61" s="102" customFormat="1" ht="13.5" customHeight="1" hidden="1">
      <c r="B17" s="27" t="s">
        <v>31</v>
      </c>
      <c r="C17" s="28" t="s">
        <v>32</v>
      </c>
      <c r="D17" s="101"/>
      <c r="E17" s="101">
        <f t="shared" si="3"/>
        <v>0</v>
      </c>
      <c r="F17" s="101"/>
      <c r="G17" s="101"/>
      <c r="H17" s="101">
        <f t="shared" si="4"/>
        <v>0</v>
      </c>
      <c r="I17" s="101">
        <f t="shared" si="0"/>
        <v>0</v>
      </c>
      <c r="J17" s="101"/>
      <c r="K17" s="101"/>
      <c r="L17" s="101">
        <f t="shared" si="5"/>
        <v>0</v>
      </c>
      <c r="M17" s="101">
        <f t="shared" si="6"/>
        <v>0</v>
      </c>
      <c r="N17" s="101"/>
      <c r="O17" s="101">
        <f t="shared" si="16"/>
        <v>0</v>
      </c>
      <c r="P17" s="101">
        <f t="shared" si="7"/>
        <v>0</v>
      </c>
      <c r="Q17" s="101"/>
      <c r="R17" s="101">
        <f t="shared" si="8"/>
        <v>0</v>
      </c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28" t="s">
        <v>32</v>
      </c>
      <c r="AD17" s="101"/>
      <c r="AE17" s="101"/>
      <c r="AF17" s="101">
        <f t="shared" si="1"/>
        <v>0</v>
      </c>
      <c r="AG17" s="101">
        <v>0</v>
      </c>
      <c r="AH17" s="101">
        <f t="shared" si="2"/>
        <v>0</v>
      </c>
      <c r="AI17" s="101"/>
      <c r="AJ17" s="101"/>
      <c r="AK17" s="101">
        <f t="shared" si="9"/>
        <v>0</v>
      </c>
      <c r="AL17" s="101">
        <v>0</v>
      </c>
      <c r="AM17" s="101">
        <f t="shared" si="10"/>
        <v>0</v>
      </c>
      <c r="AN17" s="101"/>
      <c r="AO17" s="101"/>
      <c r="AP17" s="101">
        <f t="shared" si="17"/>
        <v>0</v>
      </c>
      <c r="AQ17" s="101">
        <v>0</v>
      </c>
      <c r="AR17" s="101">
        <f t="shared" si="18"/>
        <v>0</v>
      </c>
      <c r="AS17" s="101"/>
      <c r="AT17" s="101"/>
      <c r="AU17" s="101">
        <f t="shared" si="19"/>
        <v>0</v>
      </c>
      <c r="AV17" s="101"/>
      <c r="AW17" s="101">
        <f t="shared" si="20"/>
        <v>0</v>
      </c>
      <c r="AX17" s="101"/>
      <c r="AY17" s="101"/>
      <c r="AZ17" s="101">
        <f t="shared" si="11"/>
        <v>0</v>
      </c>
      <c r="BA17" s="101"/>
      <c r="BB17" s="101">
        <f t="shared" si="12"/>
        <v>0</v>
      </c>
      <c r="BC17" s="101"/>
      <c r="BD17" s="101"/>
      <c r="BE17" s="101">
        <f t="shared" si="13"/>
        <v>0</v>
      </c>
      <c r="BF17" s="101"/>
      <c r="BG17" s="101">
        <f t="shared" si="14"/>
        <v>0</v>
      </c>
      <c r="BH17" s="188" t="s">
        <v>32</v>
      </c>
      <c r="BI17" s="101">
        <f t="shared" si="15"/>
        <v>0</v>
      </c>
    </row>
    <row r="18" spans="2:61" s="102" customFormat="1" ht="13.5" customHeight="1">
      <c r="B18" s="27" t="s">
        <v>33</v>
      </c>
      <c r="C18" s="28" t="s">
        <v>34</v>
      </c>
      <c r="D18" s="101">
        <v>502492</v>
      </c>
      <c r="E18" s="101">
        <f t="shared" si="3"/>
        <v>502492</v>
      </c>
      <c r="F18" s="101"/>
      <c r="G18" s="101">
        <v>306737</v>
      </c>
      <c r="H18" s="101">
        <f t="shared" si="4"/>
        <v>306737</v>
      </c>
      <c r="I18" s="101">
        <f t="shared" si="0"/>
        <v>306737</v>
      </c>
      <c r="J18" s="101"/>
      <c r="K18" s="101">
        <v>2640338</v>
      </c>
      <c r="L18" s="101">
        <f t="shared" si="5"/>
        <v>2640338</v>
      </c>
      <c r="M18" s="101">
        <f t="shared" si="6"/>
        <v>2640338</v>
      </c>
      <c r="N18" s="101"/>
      <c r="O18" s="101">
        <f t="shared" si="16"/>
        <v>0</v>
      </c>
      <c r="P18" s="101">
        <f t="shared" si="7"/>
        <v>0</v>
      </c>
      <c r="Q18" s="101"/>
      <c r="R18" s="101">
        <f t="shared" si="8"/>
        <v>0</v>
      </c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28" t="s">
        <v>145</v>
      </c>
      <c r="AD18" s="101">
        <v>325446</v>
      </c>
      <c r="AE18" s="101">
        <v>224067</v>
      </c>
      <c r="AF18" s="101">
        <f t="shared" si="1"/>
        <v>101379</v>
      </c>
      <c r="AG18" s="101">
        <v>402164</v>
      </c>
      <c r="AH18" s="101">
        <f t="shared" si="2"/>
        <v>503543</v>
      </c>
      <c r="AI18" s="101"/>
      <c r="AJ18" s="101"/>
      <c r="AK18" s="101">
        <f t="shared" si="9"/>
        <v>0</v>
      </c>
      <c r="AL18" s="101">
        <v>0</v>
      </c>
      <c r="AM18" s="101">
        <f t="shared" si="10"/>
        <v>0</v>
      </c>
      <c r="AN18" s="101">
        <v>184671</v>
      </c>
      <c r="AO18" s="101">
        <v>168255</v>
      </c>
      <c r="AP18" s="101">
        <f t="shared" si="17"/>
        <v>16416</v>
      </c>
      <c r="AQ18" s="101">
        <v>140632</v>
      </c>
      <c r="AR18" s="101">
        <f t="shared" si="18"/>
        <v>157048</v>
      </c>
      <c r="AS18" s="101"/>
      <c r="AT18" s="101"/>
      <c r="AU18" s="101">
        <f t="shared" si="19"/>
        <v>0</v>
      </c>
      <c r="AV18" s="101"/>
      <c r="AW18" s="101">
        <f t="shared" si="20"/>
        <v>0</v>
      </c>
      <c r="AX18" s="101"/>
      <c r="AY18" s="101"/>
      <c r="AZ18" s="101">
        <f t="shared" si="11"/>
        <v>0</v>
      </c>
      <c r="BA18" s="101"/>
      <c r="BB18" s="101">
        <f t="shared" si="12"/>
        <v>0</v>
      </c>
      <c r="BC18" s="101"/>
      <c r="BD18" s="101"/>
      <c r="BE18" s="101">
        <f t="shared" si="13"/>
        <v>0</v>
      </c>
      <c r="BF18" s="101"/>
      <c r="BG18" s="101">
        <f t="shared" si="14"/>
        <v>0</v>
      </c>
      <c r="BH18" s="188" t="s">
        <v>145</v>
      </c>
      <c r="BI18" s="101">
        <f t="shared" si="15"/>
        <v>660591</v>
      </c>
    </row>
    <row r="19" spans="2:61" s="102" customFormat="1" ht="13.5" customHeight="1">
      <c r="B19" s="27" t="s">
        <v>35</v>
      </c>
      <c r="C19" s="28" t="s">
        <v>36</v>
      </c>
      <c r="D19" s="101">
        <v>124535</v>
      </c>
      <c r="E19" s="101">
        <f t="shared" si="3"/>
        <v>124535</v>
      </c>
      <c r="F19" s="101"/>
      <c r="G19" s="101">
        <v>301663</v>
      </c>
      <c r="H19" s="101">
        <f t="shared" si="4"/>
        <v>301663</v>
      </c>
      <c r="I19" s="101">
        <f t="shared" si="0"/>
        <v>301663</v>
      </c>
      <c r="J19" s="101"/>
      <c r="K19" s="101">
        <v>2004361</v>
      </c>
      <c r="L19" s="101">
        <f t="shared" si="5"/>
        <v>2004361</v>
      </c>
      <c r="M19" s="101">
        <f t="shared" si="6"/>
        <v>2004361</v>
      </c>
      <c r="N19" s="101"/>
      <c r="O19" s="101">
        <f t="shared" si="16"/>
        <v>0</v>
      </c>
      <c r="P19" s="101">
        <f t="shared" si="7"/>
        <v>0</v>
      </c>
      <c r="Q19" s="101"/>
      <c r="R19" s="101">
        <f t="shared" si="8"/>
        <v>0</v>
      </c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28" t="s">
        <v>36</v>
      </c>
      <c r="AD19" s="101">
        <v>43921</v>
      </c>
      <c r="AE19" s="101">
        <v>31209</v>
      </c>
      <c r="AF19" s="101">
        <f t="shared" si="1"/>
        <v>12712</v>
      </c>
      <c r="AG19" s="101">
        <v>356</v>
      </c>
      <c r="AH19" s="101">
        <f t="shared" si="2"/>
        <v>13068</v>
      </c>
      <c r="AI19" s="101"/>
      <c r="AJ19" s="101">
        <v>66</v>
      </c>
      <c r="AK19" s="101">
        <f t="shared" si="9"/>
        <v>-66</v>
      </c>
      <c r="AL19" s="101">
        <v>66</v>
      </c>
      <c r="AM19" s="101">
        <f t="shared" si="10"/>
        <v>0</v>
      </c>
      <c r="AN19" s="101"/>
      <c r="AO19" s="101"/>
      <c r="AP19" s="101">
        <f t="shared" si="17"/>
        <v>0</v>
      </c>
      <c r="AQ19" s="101">
        <v>0</v>
      </c>
      <c r="AR19" s="101">
        <f t="shared" si="18"/>
        <v>0</v>
      </c>
      <c r="AS19" s="101"/>
      <c r="AT19" s="101"/>
      <c r="AU19" s="101">
        <f t="shared" si="19"/>
        <v>0</v>
      </c>
      <c r="AV19" s="101"/>
      <c r="AW19" s="101">
        <f t="shared" si="20"/>
        <v>0</v>
      </c>
      <c r="AX19" s="101"/>
      <c r="AY19" s="101"/>
      <c r="AZ19" s="101">
        <f t="shared" si="11"/>
        <v>0</v>
      </c>
      <c r="BA19" s="101"/>
      <c r="BB19" s="101">
        <f t="shared" si="12"/>
        <v>0</v>
      </c>
      <c r="BC19" s="101"/>
      <c r="BD19" s="101"/>
      <c r="BE19" s="101">
        <f t="shared" si="13"/>
        <v>0</v>
      </c>
      <c r="BF19" s="101"/>
      <c r="BG19" s="101">
        <f t="shared" si="14"/>
        <v>0</v>
      </c>
      <c r="BH19" s="188" t="s">
        <v>36</v>
      </c>
      <c r="BI19" s="101">
        <f t="shared" si="15"/>
        <v>13068</v>
      </c>
    </row>
    <row r="20" spans="2:61" s="102" customFormat="1" ht="13.5" customHeight="1">
      <c r="B20" s="27" t="s">
        <v>37</v>
      </c>
      <c r="C20" s="28" t="s">
        <v>38</v>
      </c>
      <c r="D20" s="101">
        <v>405694</v>
      </c>
      <c r="E20" s="101">
        <f t="shared" si="3"/>
        <v>405694</v>
      </c>
      <c r="F20" s="101"/>
      <c r="G20" s="101">
        <v>181329</v>
      </c>
      <c r="H20" s="101">
        <f t="shared" si="4"/>
        <v>181329</v>
      </c>
      <c r="I20" s="101">
        <f t="shared" si="0"/>
        <v>181329</v>
      </c>
      <c r="J20" s="101"/>
      <c r="K20" s="101">
        <v>1727873</v>
      </c>
      <c r="L20" s="101">
        <f t="shared" si="5"/>
        <v>1727873</v>
      </c>
      <c r="M20" s="101">
        <f t="shared" si="6"/>
        <v>1727873</v>
      </c>
      <c r="N20" s="101"/>
      <c r="O20" s="101">
        <f t="shared" si="16"/>
        <v>0</v>
      </c>
      <c r="P20" s="101">
        <f t="shared" si="7"/>
        <v>0</v>
      </c>
      <c r="Q20" s="101"/>
      <c r="R20" s="101">
        <f t="shared" si="8"/>
        <v>0</v>
      </c>
      <c r="S20" s="101"/>
      <c r="T20" s="101"/>
      <c r="U20" s="101"/>
      <c r="V20" s="101"/>
      <c r="W20" s="101"/>
      <c r="X20" s="101">
        <v>1082</v>
      </c>
      <c r="Y20" s="101"/>
      <c r="Z20" s="101">
        <f>X20-Y20</f>
        <v>1082</v>
      </c>
      <c r="AA20" s="101">
        <v>121</v>
      </c>
      <c r="AB20" s="101">
        <f>Z20+AA20</f>
        <v>1203</v>
      </c>
      <c r="AC20" s="28" t="s">
        <v>38</v>
      </c>
      <c r="AD20" s="101">
        <v>267355</v>
      </c>
      <c r="AE20" s="101">
        <v>188449</v>
      </c>
      <c r="AF20" s="101">
        <f t="shared" si="1"/>
        <v>78906</v>
      </c>
      <c r="AG20" s="101">
        <v>6580</v>
      </c>
      <c r="AH20" s="101">
        <f t="shared" si="2"/>
        <v>85486</v>
      </c>
      <c r="AI20" s="101">
        <v>161989</v>
      </c>
      <c r="AJ20" s="101">
        <v>162506</v>
      </c>
      <c r="AK20" s="101">
        <f t="shared" si="9"/>
        <v>-517</v>
      </c>
      <c r="AL20" s="101">
        <v>1063</v>
      </c>
      <c r="AM20" s="101">
        <f t="shared" si="10"/>
        <v>546</v>
      </c>
      <c r="AN20" s="101">
        <v>15704</v>
      </c>
      <c r="AO20" s="101">
        <v>19103</v>
      </c>
      <c r="AP20" s="101">
        <f t="shared" si="17"/>
        <v>-3399</v>
      </c>
      <c r="AQ20" s="101">
        <v>3523</v>
      </c>
      <c r="AR20" s="101">
        <f t="shared" si="18"/>
        <v>124</v>
      </c>
      <c r="AS20" s="101"/>
      <c r="AT20" s="101"/>
      <c r="AU20" s="101">
        <f t="shared" si="19"/>
        <v>0</v>
      </c>
      <c r="AV20" s="101"/>
      <c r="AW20" s="101">
        <f t="shared" si="20"/>
        <v>0</v>
      </c>
      <c r="AX20" s="101"/>
      <c r="AY20" s="101"/>
      <c r="AZ20" s="101">
        <f t="shared" si="11"/>
        <v>0</v>
      </c>
      <c r="BA20" s="101"/>
      <c r="BB20" s="101">
        <f t="shared" si="12"/>
        <v>0</v>
      </c>
      <c r="BC20" s="101"/>
      <c r="BD20" s="101"/>
      <c r="BE20" s="101">
        <f t="shared" si="13"/>
        <v>0</v>
      </c>
      <c r="BF20" s="101"/>
      <c r="BG20" s="101">
        <f t="shared" si="14"/>
        <v>0</v>
      </c>
      <c r="BH20" s="188" t="s">
        <v>38</v>
      </c>
      <c r="BI20" s="101">
        <f t="shared" si="15"/>
        <v>87359</v>
      </c>
    </row>
    <row r="21" spans="2:61" s="102" customFormat="1" ht="13.5" customHeight="1">
      <c r="B21" s="27" t="s">
        <v>39</v>
      </c>
      <c r="C21" s="28" t="s">
        <v>40</v>
      </c>
      <c r="D21" s="101">
        <v>421267</v>
      </c>
      <c r="E21" s="101">
        <f t="shared" si="3"/>
        <v>421267</v>
      </c>
      <c r="F21" s="101"/>
      <c r="G21" s="101">
        <v>169097</v>
      </c>
      <c r="H21" s="101">
        <f t="shared" si="4"/>
        <v>169097</v>
      </c>
      <c r="I21" s="101">
        <f t="shared" si="0"/>
        <v>169097</v>
      </c>
      <c r="J21" s="101"/>
      <c r="K21" s="101">
        <v>1410660</v>
      </c>
      <c r="L21" s="101">
        <f t="shared" si="5"/>
        <v>1410660</v>
      </c>
      <c r="M21" s="101">
        <f t="shared" si="6"/>
        <v>1410660</v>
      </c>
      <c r="N21" s="101"/>
      <c r="O21" s="101">
        <f t="shared" si="16"/>
        <v>0</v>
      </c>
      <c r="P21" s="101">
        <f t="shared" si="7"/>
        <v>0</v>
      </c>
      <c r="Q21" s="101"/>
      <c r="R21" s="101">
        <f t="shared" si="8"/>
        <v>0</v>
      </c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28" t="s">
        <v>40</v>
      </c>
      <c r="AD21" s="101">
        <v>143548</v>
      </c>
      <c r="AE21" s="101">
        <v>166622</v>
      </c>
      <c r="AF21" s="101">
        <f t="shared" si="1"/>
        <v>-23074</v>
      </c>
      <c r="AG21" s="101">
        <v>34753</v>
      </c>
      <c r="AH21" s="101">
        <f t="shared" si="2"/>
        <v>11679</v>
      </c>
      <c r="AI21" s="101"/>
      <c r="AJ21" s="101"/>
      <c r="AK21" s="101">
        <f t="shared" si="9"/>
        <v>0</v>
      </c>
      <c r="AL21" s="101">
        <v>2652</v>
      </c>
      <c r="AM21" s="101">
        <f t="shared" si="10"/>
        <v>2652</v>
      </c>
      <c r="AN21" s="101">
        <v>391354</v>
      </c>
      <c r="AO21" s="101">
        <v>389001</v>
      </c>
      <c r="AP21" s="101">
        <f t="shared" si="17"/>
        <v>2353</v>
      </c>
      <c r="AQ21" s="101">
        <v>40780</v>
      </c>
      <c r="AR21" s="101">
        <f t="shared" si="18"/>
        <v>43133</v>
      </c>
      <c r="AS21" s="101"/>
      <c r="AT21" s="101"/>
      <c r="AU21" s="101">
        <f t="shared" si="19"/>
        <v>0</v>
      </c>
      <c r="AV21" s="101"/>
      <c r="AW21" s="101">
        <f t="shared" si="20"/>
        <v>0</v>
      </c>
      <c r="AX21" s="101"/>
      <c r="AY21" s="101"/>
      <c r="AZ21" s="101">
        <f t="shared" si="11"/>
        <v>0</v>
      </c>
      <c r="BA21" s="101"/>
      <c r="BB21" s="101">
        <f t="shared" si="12"/>
        <v>0</v>
      </c>
      <c r="BC21" s="101"/>
      <c r="BD21" s="101"/>
      <c r="BE21" s="101">
        <f t="shared" si="13"/>
        <v>0</v>
      </c>
      <c r="BF21" s="101"/>
      <c r="BG21" s="101">
        <f t="shared" si="14"/>
        <v>0</v>
      </c>
      <c r="BH21" s="188" t="s">
        <v>40</v>
      </c>
      <c r="BI21" s="101">
        <f t="shared" si="15"/>
        <v>57464</v>
      </c>
    </row>
    <row r="22" spans="2:61" s="102" customFormat="1" ht="13.5" customHeight="1">
      <c r="B22" s="27" t="s">
        <v>41</v>
      </c>
      <c r="C22" s="28" t="s">
        <v>42</v>
      </c>
      <c r="D22" s="101"/>
      <c r="E22" s="101">
        <f t="shared" si="3"/>
        <v>0</v>
      </c>
      <c r="F22" s="101"/>
      <c r="G22" s="101">
        <v>81520</v>
      </c>
      <c r="H22" s="101">
        <f t="shared" si="4"/>
        <v>81520</v>
      </c>
      <c r="I22" s="101">
        <f t="shared" si="0"/>
        <v>81520</v>
      </c>
      <c r="J22" s="101"/>
      <c r="K22" s="101">
        <v>2527654</v>
      </c>
      <c r="L22" s="101">
        <f t="shared" si="5"/>
        <v>2527654</v>
      </c>
      <c r="M22" s="101">
        <f t="shared" si="6"/>
        <v>2527654</v>
      </c>
      <c r="N22" s="101"/>
      <c r="O22" s="101">
        <f t="shared" si="16"/>
        <v>0</v>
      </c>
      <c r="P22" s="101">
        <f t="shared" si="7"/>
        <v>0</v>
      </c>
      <c r="Q22" s="101"/>
      <c r="R22" s="101">
        <f t="shared" si="8"/>
        <v>0</v>
      </c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28" t="s">
        <v>42</v>
      </c>
      <c r="AD22" s="101">
        <v>67473</v>
      </c>
      <c r="AE22" s="101">
        <v>72261</v>
      </c>
      <c r="AF22" s="101">
        <f t="shared" si="1"/>
        <v>-4788</v>
      </c>
      <c r="AG22" s="101">
        <v>48546</v>
      </c>
      <c r="AH22" s="101">
        <f t="shared" si="2"/>
        <v>43758</v>
      </c>
      <c r="AI22" s="101">
        <v>7600</v>
      </c>
      <c r="AJ22" s="101">
        <v>7600</v>
      </c>
      <c r="AK22" s="101">
        <f t="shared" si="9"/>
        <v>0</v>
      </c>
      <c r="AL22" s="101">
        <v>0</v>
      </c>
      <c r="AM22" s="101">
        <f t="shared" si="10"/>
        <v>0</v>
      </c>
      <c r="AN22" s="101"/>
      <c r="AO22" s="101"/>
      <c r="AP22" s="101">
        <f t="shared" si="17"/>
        <v>0</v>
      </c>
      <c r="AQ22" s="101">
        <v>0</v>
      </c>
      <c r="AR22" s="101">
        <f t="shared" si="18"/>
        <v>0</v>
      </c>
      <c r="AS22" s="101"/>
      <c r="AT22" s="101"/>
      <c r="AU22" s="101">
        <f t="shared" si="19"/>
        <v>0</v>
      </c>
      <c r="AV22" s="101"/>
      <c r="AW22" s="101">
        <f t="shared" si="20"/>
        <v>0</v>
      </c>
      <c r="AX22" s="101"/>
      <c r="AY22" s="101"/>
      <c r="AZ22" s="101">
        <f t="shared" si="11"/>
        <v>0</v>
      </c>
      <c r="BA22" s="101"/>
      <c r="BB22" s="101">
        <f t="shared" si="12"/>
        <v>0</v>
      </c>
      <c r="BC22" s="101"/>
      <c r="BD22" s="101"/>
      <c r="BE22" s="101">
        <f t="shared" si="13"/>
        <v>0</v>
      </c>
      <c r="BF22" s="101"/>
      <c r="BG22" s="101">
        <f t="shared" si="14"/>
        <v>0</v>
      </c>
      <c r="BH22" s="188" t="s">
        <v>42</v>
      </c>
      <c r="BI22" s="101">
        <f t="shared" si="15"/>
        <v>43758</v>
      </c>
    </row>
    <row r="23" spans="2:61" s="102" customFormat="1" ht="13.5" customHeight="1">
      <c r="B23" s="27" t="s">
        <v>43</v>
      </c>
      <c r="C23" s="28" t="s">
        <v>44</v>
      </c>
      <c r="D23" s="101">
        <v>415808</v>
      </c>
      <c r="E23" s="101">
        <f t="shared" si="3"/>
        <v>415808</v>
      </c>
      <c r="F23" s="101"/>
      <c r="G23" s="101">
        <v>159865</v>
      </c>
      <c r="H23" s="101">
        <f t="shared" si="4"/>
        <v>159865</v>
      </c>
      <c r="I23" s="101">
        <f t="shared" si="0"/>
        <v>159865</v>
      </c>
      <c r="J23" s="101"/>
      <c r="K23" s="101">
        <v>1663775</v>
      </c>
      <c r="L23" s="101">
        <f t="shared" si="5"/>
        <v>1663775</v>
      </c>
      <c r="M23" s="101">
        <f t="shared" si="6"/>
        <v>1663775</v>
      </c>
      <c r="N23" s="101"/>
      <c r="O23" s="101">
        <f t="shared" si="16"/>
        <v>0</v>
      </c>
      <c r="P23" s="101">
        <f t="shared" si="7"/>
        <v>0</v>
      </c>
      <c r="Q23" s="101"/>
      <c r="R23" s="101">
        <f t="shared" si="8"/>
        <v>0</v>
      </c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28" t="s">
        <v>44</v>
      </c>
      <c r="AD23" s="101">
        <v>52028</v>
      </c>
      <c r="AE23" s="101">
        <v>67656</v>
      </c>
      <c r="AF23" s="101">
        <f t="shared" si="1"/>
        <v>-15628</v>
      </c>
      <c r="AG23" s="101">
        <v>26684</v>
      </c>
      <c r="AH23" s="101">
        <f t="shared" si="2"/>
        <v>11056</v>
      </c>
      <c r="AI23" s="101">
        <v>33998</v>
      </c>
      <c r="AJ23" s="101">
        <v>22552</v>
      </c>
      <c r="AK23" s="101">
        <f t="shared" si="9"/>
        <v>11446</v>
      </c>
      <c r="AL23" s="101">
        <v>10262</v>
      </c>
      <c r="AM23" s="101">
        <f t="shared" si="10"/>
        <v>21708</v>
      </c>
      <c r="AN23" s="101">
        <v>65159</v>
      </c>
      <c r="AO23" s="101">
        <v>65494</v>
      </c>
      <c r="AP23" s="101">
        <f t="shared" si="17"/>
        <v>-335</v>
      </c>
      <c r="AQ23" s="101">
        <v>2486</v>
      </c>
      <c r="AR23" s="101">
        <f t="shared" si="18"/>
        <v>2151</v>
      </c>
      <c r="AS23" s="101"/>
      <c r="AT23" s="101"/>
      <c r="AU23" s="101">
        <f t="shared" si="19"/>
        <v>0</v>
      </c>
      <c r="AV23" s="101"/>
      <c r="AW23" s="101">
        <f t="shared" si="20"/>
        <v>0</v>
      </c>
      <c r="AX23" s="101"/>
      <c r="AY23" s="101"/>
      <c r="AZ23" s="101">
        <f t="shared" si="11"/>
        <v>0</v>
      </c>
      <c r="BA23" s="101"/>
      <c r="BB23" s="101">
        <f t="shared" si="12"/>
        <v>0</v>
      </c>
      <c r="BC23" s="101"/>
      <c r="BD23" s="101"/>
      <c r="BE23" s="101">
        <f t="shared" si="13"/>
        <v>0</v>
      </c>
      <c r="BF23" s="101"/>
      <c r="BG23" s="101">
        <f t="shared" si="14"/>
        <v>0</v>
      </c>
      <c r="BH23" s="188" t="s">
        <v>44</v>
      </c>
      <c r="BI23" s="101">
        <f t="shared" si="15"/>
        <v>34915</v>
      </c>
    </row>
    <row r="24" spans="2:61" s="102" customFormat="1" ht="13.5" customHeight="1">
      <c r="B24" s="27" t="s">
        <v>45</v>
      </c>
      <c r="C24" s="28" t="s">
        <v>46</v>
      </c>
      <c r="D24" s="101">
        <v>1498660</v>
      </c>
      <c r="E24" s="101">
        <f t="shared" si="3"/>
        <v>1498660</v>
      </c>
      <c r="F24" s="101"/>
      <c r="G24" s="101">
        <v>23559</v>
      </c>
      <c r="H24" s="101">
        <f t="shared" si="4"/>
        <v>23559</v>
      </c>
      <c r="I24" s="101">
        <f t="shared" si="0"/>
        <v>23559</v>
      </c>
      <c r="J24" s="101"/>
      <c r="K24" s="101">
        <v>7038243</v>
      </c>
      <c r="L24" s="101">
        <f t="shared" si="5"/>
        <v>7038243</v>
      </c>
      <c r="M24" s="101">
        <f t="shared" si="6"/>
        <v>7038243</v>
      </c>
      <c r="N24" s="101"/>
      <c r="O24" s="101">
        <f t="shared" si="16"/>
        <v>0</v>
      </c>
      <c r="P24" s="101">
        <f t="shared" si="7"/>
        <v>0</v>
      </c>
      <c r="Q24" s="101"/>
      <c r="R24" s="101">
        <f t="shared" si="8"/>
        <v>0</v>
      </c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28" t="s">
        <v>46</v>
      </c>
      <c r="AD24" s="101"/>
      <c r="AE24" s="101"/>
      <c r="AF24" s="101">
        <f t="shared" si="1"/>
        <v>0</v>
      </c>
      <c r="AG24" s="101">
        <v>0</v>
      </c>
      <c r="AH24" s="101">
        <f t="shared" si="2"/>
        <v>0</v>
      </c>
      <c r="AI24" s="101"/>
      <c r="AJ24" s="101"/>
      <c r="AK24" s="101">
        <f t="shared" si="9"/>
        <v>0</v>
      </c>
      <c r="AL24" s="101">
        <v>0</v>
      </c>
      <c r="AM24" s="101">
        <f t="shared" si="10"/>
        <v>0</v>
      </c>
      <c r="AN24" s="101">
        <v>1474453</v>
      </c>
      <c r="AO24" s="101">
        <v>1465851</v>
      </c>
      <c r="AP24" s="101">
        <f t="shared" si="17"/>
        <v>8602</v>
      </c>
      <c r="AQ24" s="101">
        <v>31966</v>
      </c>
      <c r="AR24" s="101">
        <f t="shared" si="18"/>
        <v>40568</v>
      </c>
      <c r="AS24" s="101"/>
      <c r="AT24" s="101"/>
      <c r="AU24" s="101">
        <f t="shared" si="19"/>
        <v>0</v>
      </c>
      <c r="AV24" s="101"/>
      <c r="AW24" s="101">
        <f t="shared" si="20"/>
        <v>0</v>
      </c>
      <c r="AX24" s="101"/>
      <c r="AY24" s="101"/>
      <c r="AZ24" s="101">
        <f t="shared" si="11"/>
        <v>0</v>
      </c>
      <c r="BA24" s="101"/>
      <c r="BB24" s="101">
        <f t="shared" si="12"/>
        <v>0</v>
      </c>
      <c r="BC24" s="101"/>
      <c r="BD24" s="101"/>
      <c r="BE24" s="101">
        <f t="shared" si="13"/>
        <v>0</v>
      </c>
      <c r="BF24" s="101"/>
      <c r="BG24" s="101">
        <f t="shared" si="14"/>
        <v>0</v>
      </c>
      <c r="BH24" s="188" t="s">
        <v>46</v>
      </c>
      <c r="BI24" s="101">
        <f t="shared" si="15"/>
        <v>40568</v>
      </c>
    </row>
    <row r="25" spans="2:61" s="102" customFormat="1" ht="13.5" customHeight="1">
      <c r="B25" s="27" t="s">
        <v>47</v>
      </c>
      <c r="C25" s="28" t="s">
        <v>48</v>
      </c>
      <c r="D25" s="101">
        <v>1221398</v>
      </c>
      <c r="E25" s="101">
        <f t="shared" si="3"/>
        <v>1221398</v>
      </c>
      <c r="F25" s="101"/>
      <c r="G25" s="101">
        <v>12552</v>
      </c>
      <c r="H25" s="101">
        <f t="shared" si="4"/>
        <v>12552</v>
      </c>
      <c r="I25" s="101">
        <f t="shared" si="0"/>
        <v>12552</v>
      </c>
      <c r="J25" s="101"/>
      <c r="K25" s="101">
        <v>5342207</v>
      </c>
      <c r="L25" s="101">
        <f t="shared" si="5"/>
        <v>5342207</v>
      </c>
      <c r="M25" s="101">
        <f t="shared" si="6"/>
        <v>5342207</v>
      </c>
      <c r="N25" s="101"/>
      <c r="O25" s="101">
        <f>N25</f>
        <v>0</v>
      </c>
      <c r="P25" s="101">
        <f t="shared" si="7"/>
        <v>0</v>
      </c>
      <c r="Q25" s="101"/>
      <c r="R25" s="101">
        <f t="shared" si="8"/>
        <v>0</v>
      </c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28" t="s">
        <v>48</v>
      </c>
      <c r="AD25" s="101"/>
      <c r="AE25" s="101"/>
      <c r="AF25" s="101">
        <f t="shared" si="1"/>
        <v>0</v>
      </c>
      <c r="AG25" s="101">
        <v>0</v>
      </c>
      <c r="AH25" s="101">
        <f t="shared" si="2"/>
        <v>0</v>
      </c>
      <c r="AI25" s="101"/>
      <c r="AJ25" s="101"/>
      <c r="AK25" s="101">
        <f t="shared" si="9"/>
        <v>0</v>
      </c>
      <c r="AL25" s="101">
        <v>0</v>
      </c>
      <c r="AM25" s="101">
        <f t="shared" si="10"/>
        <v>0</v>
      </c>
      <c r="AN25" s="101">
        <v>1183142</v>
      </c>
      <c r="AO25" s="101">
        <v>1296491</v>
      </c>
      <c r="AP25" s="101">
        <f t="shared" si="17"/>
        <v>-113349</v>
      </c>
      <c r="AQ25" s="101">
        <v>127875</v>
      </c>
      <c r="AR25" s="101">
        <f t="shared" si="18"/>
        <v>14526</v>
      </c>
      <c r="AS25" s="101"/>
      <c r="AT25" s="101"/>
      <c r="AU25" s="101">
        <f t="shared" si="19"/>
        <v>0</v>
      </c>
      <c r="AV25" s="101"/>
      <c r="AW25" s="101">
        <f t="shared" si="20"/>
        <v>0</v>
      </c>
      <c r="AX25" s="101"/>
      <c r="AY25" s="101"/>
      <c r="AZ25" s="101">
        <f t="shared" si="11"/>
        <v>0</v>
      </c>
      <c r="BA25" s="101"/>
      <c r="BB25" s="101">
        <f t="shared" si="12"/>
        <v>0</v>
      </c>
      <c r="BC25" s="101"/>
      <c r="BD25" s="101"/>
      <c r="BE25" s="101">
        <f t="shared" si="13"/>
        <v>0</v>
      </c>
      <c r="BF25" s="101"/>
      <c r="BG25" s="101">
        <f t="shared" si="14"/>
        <v>0</v>
      </c>
      <c r="BH25" s="188" t="s">
        <v>48</v>
      </c>
      <c r="BI25" s="101">
        <f t="shared" si="15"/>
        <v>14526</v>
      </c>
    </row>
    <row r="26" spans="2:61" s="102" customFormat="1" ht="13.5" customHeight="1">
      <c r="B26" s="27" t="s">
        <v>49</v>
      </c>
      <c r="C26" s="28" t="s">
        <v>50</v>
      </c>
      <c r="D26" s="101">
        <v>216636</v>
      </c>
      <c r="E26" s="101">
        <f t="shared" si="3"/>
        <v>216636</v>
      </c>
      <c r="F26" s="101"/>
      <c r="G26" s="101">
        <v>20541</v>
      </c>
      <c r="H26" s="101">
        <f t="shared" si="4"/>
        <v>20541</v>
      </c>
      <c r="I26" s="101">
        <f t="shared" si="0"/>
        <v>20541</v>
      </c>
      <c r="J26" s="101"/>
      <c r="K26" s="101">
        <v>3986576</v>
      </c>
      <c r="L26" s="101">
        <f t="shared" si="5"/>
        <v>3986576</v>
      </c>
      <c r="M26" s="101">
        <f t="shared" si="6"/>
        <v>3986576</v>
      </c>
      <c r="N26" s="103"/>
      <c r="O26" s="101">
        <f t="shared" si="16"/>
        <v>0</v>
      </c>
      <c r="P26" s="101">
        <f t="shared" si="7"/>
        <v>0</v>
      </c>
      <c r="Q26" s="104"/>
      <c r="R26" s="101">
        <f t="shared" si="8"/>
        <v>0</v>
      </c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28" t="s">
        <v>50</v>
      </c>
      <c r="AD26" s="101">
        <v>71891</v>
      </c>
      <c r="AE26" s="101">
        <v>73042</v>
      </c>
      <c r="AF26" s="101">
        <f t="shared" si="1"/>
        <v>-1151</v>
      </c>
      <c r="AG26" s="101">
        <v>6824</v>
      </c>
      <c r="AH26" s="101">
        <f t="shared" si="2"/>
        <v>5673</v>
      </c>
      <c r="AI26" s="101"/>
      <c r="AJ26" s="101"/>
      <c r="AK26" s="101">
        <f t="shared" si="9"/>
        <v>0</v>
      </c>
      <c r="AL26" s="101">
        <v>0</v>
      </c>
      <c r="AM26" s="101">
        <f t="shared" si="10"/>
        <v>0</v>
      </c>
      <c r="AN26" s="101">
        <v>166519</v>
      </c>
      <c r="AO26" s="101">
        <v>117302</v>
      </c>
      <c r="AP26" s="101">
        <f t="shared" si="17"/>
        <v>49217</v>
      </c>
      <c r="AQ26" s="101">
        <v>0</v>
      </c>
      <c r="AR26" s="101">
        <f t="shared" si="18"/>
        <v>49217</v>
      </c>
      <c r="AS26" s="101"/>
      <c r="AT26" s="101"/>
      <c r="AU26" s="101">
        <f t="shared" si="19"/>
        <v>0</v>
      </c>
      <c r="AV26" s="101"/>
      <c r="AW26" s="101">
        <f t="shared" si="20"/>
        <v>0</v>
      </c>
      <c r="AX26" s="101"/>
      <c r="AY26" s="101"/>
      <c r="AZ26" s="101">
        <f t="shared" si="11"/>
        <v>0</v>
      </c>
      <c r="BA26" s="101"/>
      <c r="BB26" s="101">
        <f t="shared" si="12"/>
        <v>0</v>
      </c>
      <c r="BC26" s="101"/>
      <c r="BD26" s="101"/>
      <c r="BE26" s="101">
        <f t="shared" si="13"/>
        <v>0</v>
      </c>
      <c r="BF26" s="101"/>
      <c r="BG26" s="101">
        <f t="shared" si="14"/>
        <v>0</v>
      </c>
      <c r="BH26" s="188" t="s">
        <v>50</v>
      </c>
      <c r="BI26" s="101">
        <f t="shared" si="15"/>
        <v>54890</v>
      </c>
    </row>
    <row r="27" spans="2:61" s="102" customFormat="1" ht="13.5" customHeight="1">
      <c r="B27" s="27">
        <v>21</v>
      </c>
      <c r="C27" s="28" t="s">
        <v>51</v>
      </c>
      <c r="D27" s="101">
        <v>69463</v>
      </c>
      <c r="E27" s="101">
        <f t="shared" si="3"/>
        <v>69463</v>
      </c>
      <c r="F27" s="101"/>
      <c r="G27" s="101">
        <v>10706</v>
      </c>
      <c r="H27" s="101">
        <f t="shared" si="4"/>
        <v>10706</v>
      </c>
      <c r="I27" s="101">
        <f t="shared" si="0"/>
        <v>10706</v>
      </c>
      <c r="J27" s="101"/>
      <c r="K27" s="101">
        <v>1790654</v>
      </c>
      <c r="L27" s="101">
        <f t="shared" si="5"/>
        <v>1790654</v>
      </c>
      <c r="M27" s="101">
        <f t="shared" si="6"/>
        <v>1790654</v>
      </c>
      <c r="N27" s="103"/>
      <c r="O27" s="101">
        <f t="shared" si="16"/>
        <v>0</v>
      </c>
      <c r="P27" s="101">
        <f t="shared" si="7"/>
        <v>0</v>
      </c>
      <c r="Q27" s="104"/>
      <c r="R27" s="101">
        <f t="shared" si="8"/>
        <v>0</v>
      </c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28" t="s">
        <v>51</v>
      </c>
      <c r="AD27" s="101">
        <v>9032</v>
      </c>
      <c r="AE27" s="101">
        <v>8116</v>
      </c>
      <c r="AF27" s="101">
        <f t="shared" si="1"/>
        <v>916</v>
      </c>
      <c r="AG27" s="101">
        <v>1</v>
      </c>
      <c r="AH27" s="101">
        <f t="shared" si="2"/>
        <v>917</v>
      </c>
      <c r="AI27" s="101"/>
      <c r="AJ27" s="101"/>
      <c r="AK27" s="101">
        <f t="shared" si="9"/>
        <v>0</v>
      </c>
      <c r="AL27" s="101">
        <v>0</v>
      </c>
      <c r="AM27" s="101">
        <f t="shared" si="10"/>
        <v>0</v>
      </c>
      <c r="AN27" s="101">
        <v>39480</v>
      </c>
      <c r="AO27" s="101">
        <v>36247</v>
      </c>
      <c r="AP27" s="101">
        <f t="shared" si="17"/>
        <v>3233</v>
      </c>
      <c r="AQ27" s="101">
        <v>0</v>
      </c>
      <c r="AR27" s="101">
        <f t="shared" si="18"/>
        <v>3233</v>
      </c>
      <c r="AS27" s="101"/>
      <c r="AT27" s="101"/>
      <c r="AU27" s="101">
        <f t="shared" si="19"/>
        <v>0</v>
      </c>
      <c r="AV27" s="101"/>
      <c r="AW27" s="101">
        <f t="shared" si="20"/>
        <v>0</v>
      </c>
      <c r="AX27" s="101"/>
      <c r="AY27" s="101"/>
      <c r="AZ27" s="101">
        <f t="shared" si="11"/>
        <v>0</v>
      </c>
      <c r="BA27" s="101"/>
      <c r="BB27" s="101">
        <f t="shared" si="12"/>
        <v>0</v>
      </c>
      <c r="BC27" s="101"/>
      <c r="BD27" s="101"/>
      <c r="BE27" s="101">
        <f t="shared" si="13"/>
        <v>0</v>
      </c>
      <c r="BF27" s="101"/>
      <c r="BG27" s="101">
        <f t="shared" si="14"/>
        <v>0</v>
      </c>
      <c r="BH27" s="188" t="s">
        <v>51</v>
      </c>
      <c r="BI27" s="101">
        <f t="shared" si="15"/>
        <v>4150</v>
      </c>
    </row>
    <row r="28" spans="2:61" s="102" customFormat="1" ht="13.5" customHeight="1">
      <c r="B28" s="27">
        <v>22</v>
      </c>
      <c r="C28" s="28" t="s">
        <v>154</v>
      </c>
      <c r="D28" s="101">
        <v>44072</v>
      </c>
      <c r="E28" s="101">
        <f t="shared" si="3"/>
        <v>44072</v>
      </c>
      <c r="F28" s="101"/>
      <c r="G28" s="101">
        <v>16875</v>
      </c>
      <c r="H28" s="101">
        <f t="shared" si="4"/>
        <v>16875</v>
      </c>
      <c r="I28" s="101">
        <f t="shared" si="0"/>
        <v>16875</v>
      </c>
      <c r="J28" s="101"/>
      <c r="K28" s="101">
        <v>1921147</v>
      </c>
      <c r="L28" s="101">
        <f t="shared" si="5"/>
        <v>1921147</v>
      </c>
      <c r="M28" s="101">
        <f t="shared" si="6"/>
        <v>1921147</v>
      </c>
      <c r="N28" s="103"/>
      <c r="O28" s="101">
        <f t="shared" si="16"/>
        <v>0</v>
      </c>
      <c r="P28" s="101">
        <f t="shared" si="7"/>
        <v>0</v>
      </c>
      <c r="Q28" s="104"/>
      <c r="R28" s="101">
        <f t="shared" si="8"/>
        <v>0</v>
      </c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28" t="s">
        <v>154</v>
      </c>
      <c r="AD28" s="101">
        <v>13990</v>
      </c>
      <c r="AE28" s="101">
        <v>14289</v>
      </c>
      <c r="AF28" s="101">
        <f t="shared" si="1"/>
        <v>-299</v>
      </c>
      <c r="AG28" s="101">
        <v>1578</v>
      </c>
      <c r="AH28" s="101">
        <f t="shared" si="2"/>
        <v>1279</v>
      </c>
      <c r="AI28" s="101">
        <v>1053</v>
      </c>
      <c r="AJ28" s="101"/>
      <c r="AK28" s="101">
        <f t="shared" si="9"/>
        <v>1053</v>
      </c>
      <c r="AL28" s="101">
        <v>0</v>
      </c>
      <c r="AM28" s="101">
        <f t="shared" si="10"/>
        <v>1053</v>
      </c>
      <c r="AN28" s="101"/>
      <c r="AO28" s="101"/>
      <c r="AP28" s="101">
        <f t="shared" si="17"/>
        <v>0</v>
      </c>
      <c r="AQ28" s="101">
        <v>0</v>
      </c>
      <c r="AR28" s="101">
        <f t="shared" si="18"/>
        <v>0</v>
      </c>
      <c r="AS28" s="101"/>
      <c r="AT28" s="101"/>
      <c r="AU28" s="101">
        <f t="shared" si="19"/>
        <v>0</v>
      </c>
      <c r="AV28" s="101"/>
      <c r="AW28" s="101">
        <f t="shared" si="20"/>
        <v>0</v>
      </c>
      <c r="AX28" s="101"/>
      <c r="AY28" s="101"/>
      <c r="AZ28" s="101">
        <f t="shared" si="11"/>
        <v>0</v>
      </c>
      <c r="BA28" s="101"/>
      <c r="BB28" s="101">
        <f t="shared" si="12"/>
        <v>0</v>
      </c>
      <c r="BC28" s="101"/>
      <c r="BD28" s="101"/>
      <c r="BE28" s="101">
        <f t="shared" si="13"/>
        <v>0</v>
      </c>
      <c r="BF28" s="101"/>
      <c r="BG28" s="101">
        <f t="shared" si="14"/>
        <v>0</v>
      </c>
      <c r="BH28" s="188" t="s">
        <v>52</v>
      </c>
      <c r="BI28" s="101">
        <f t="shared" si="15"/>
        <v>2332</v>
      </c>
    </row>
    <row r="29" spans="2:61" s="102" customFormat="1" ht="13.5" customHeight="1">
      <c r="B29" s="27"/>
      <c r="C29" s="28" t="s">
        <v>53</v>
      </c>
      <c r="D29" s="101">
        <v>292287</v>
      </c>
      <c r="E29" s="101">
        <f t="shared" si="3"/>
        <v>292287</v>
      </c>
      <c r="F29" s="101"/>
      <c r="G29" s="101">
        <v>16103</v>
      </c>
      <c r="H29" s="101">
        <f t="shared" si="4"/>
        <v>16103</v>
      </c>
      <c r="I29" s="101">
        <f t="shared" si="0"/>
        <v>16103</v>
      </c>
      <c r="J29" s="101"/>
      <c r="K29" s="101">
        <v>1929880</v>
      </c>
      <c r="L29" s="101">
        <f t="shared" si="5"/>
        <v>1929880</v>
      </c>
      <c r="M29" s="101">
        <f t="shared" si="6"/>
        <v>1929880</v>
      </c>
      <c r="N29" s="103"/>
      <c r="O29" s="101">
        <f t="shared" si="16"/>
        <v>0</v>
      </c>
      <c r="P29" s="101">
        <f t="shared" si="7"/>
        <v>0</v>
      </c>
      <c r="Q29" s="104"/>
      <c r="R29" s="101">
        <f t="shared" si="8"/>
        <v>0</v>
      </c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28" t="s">
        <v>53</v>
      </c>
      <c r="AD29" s="101">
        <v>58800</v>
      </c>
      <c r="AE29" s="101">
        <v>57063</v>
      </c>
      <c r="AF29" s="101">
        <f t="shared" si="1"/>
        <v>1737</v>
      </c>
      <c r="AG29" s="101">
        <v>4880</v>
      </c>
      <c r="AH29" s="101">
        <f t="shared" si="2"/>
        <v>6617</v>
      </c>
      <c r="AI29" s="101"/>
      <c r="AJ29" s="101"/>
      <c r="AK29" s="101">
        <f t="shared" si="9"/>
        <v>0</v>
      </c>
      <c r="AL29" s="101">
        <v>0</v>
      </c>
      <c r="AM29" s="101">
        <f t="shared" si="10"/>
        <v>0</v>
      </c>
      <c r="AN29" s="101">
        <v>115019</v>
      </c>
      <c r="AO29" s="101">
        <v>102266</v>
      </c>
      <c r="AP29" s="101">
        <f t="shared" si="17"/>
        <v>12753</v>
      </c>
      <c r="AQ29" s="101">
        <v>0</v>
      </c>
      <c r="AR29" s="101">
        <f t="shared" si="18"/>
        <v>12753</v>
      </c>
      <c r="AS29" s="101"/>
      <c r="AT29" s="101"/>
      <c r="AU29" s="101">
        <f t="shared" si="19"/>
        <v>0</v>
      </c>
      <c r="AV29" s="101"/>
      <c r="AW29" s="101">
        <f t="shared" si="20"/>
        <v>0</v>
      </c>
      <c r="AX29" s="101"/>
      <c r="AY29" s="101"/>
      <c r="AZ29" s="101">
        <f t="shared" si="11"/>
        <v>0</v>
      </c>
      <c r="BA29" s="101"/>
      <c r="BB29" s="101">
        <f t="shared" si="12"/>
        <v>0</v>
      </c>
      <c r="BC29" s="101"/>
      <c r="BD29" s="101"/>
      <c r="BE29" s="101">
        <f t="shared" si="13"/>
        <v>0</v>
      </c>
      <c r="BF29" s="101"/>
      <c r="BG29" s="101">
        <f t="shared" si="14"/>
        <v>0</v>
      </c>
      <c r="BH29" s="188" t="s">
        <v>53</v>
      </c>
      <c r="BI29" s="101">
        <f t="shared" si="15"/>
        <v>19370</v>
      </c>
    </row>
    <row r="30" spans="2:61" s="102" customFormat="1" ht="13.5" customHeight="1">
      <c r="B30" s="27">
        <v>23</v>
      </c>
      <c r="C30" s="28" t="s">
        <v>54</v>
      </c>
      <c r="D30" s="101">
        <v>90947</v>
      </c>
      <c r="E30" s="101">
        <f t="shared" si="3"/>
        <v>90947</v>
      </c>
      <c r="F30" s="101"/>
      <c r="G30" s="101">
        <v>16951</v>
      </c>
      <c r="H30" s="101">
        <f t="shared" si="4"/>
        <v>16951</v>
      </c>
      <c r="I30" s="101">
        <f t="shared" si="0"/>
        <v>16951</v>
      </c>
      <c r="J30" s="101"/>
      <c r="K30" s="101">
        <v>2357275</v>
      </c>
      <c r="L30" s="101">
        <f t="shared" si="5"/>
        <v>2357275</v>
      </c>
      <c r="M30" s="101">
        <f t="shared" si="6"/>
        <v>2357275</v>
      </c>
      <c r="N30" s="103"/>
      <c r="O30" s="101">
        <f t="shared" si="16"/>
        <v>0</v>
      </c>
      <c r="P30" s="101">
        <f t="shared" si="7"/>
        <v>0</v>
      </c>
      <c r="Q30" s="101"/>
      <c r="R30" s="101">
        <f t="shared" si="8"/>
        <v>0</v>
      </c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28" t="s">
        <v>54</v>
      </c>
      <c r="AD30" s="101">
        <v>14654</v>
      </c>
      <c r="AE30" s="101">
        <v>15679</v>
      </c>
      <c r="AF30" s="101">
        <f t="shared" si="1"/>
        <v>-1025</v>
      </c>
      <c r="AG30" s="101">
        <v>1794</v>
      </c>
      <c r="AH30" s="101">
        <f t="shared" si="2"/>
        <v>769</v>
      </c>
      <c r="AI30" s="101"/>
      <c r="AJ30" s="101"/>
      <c r="AK30" s="101">
        <f t="shared" si="9"/>
        <v>0</v>
      </c>
      <c r="AL30" s="101">
        <v>0</v>
      </c>
      <c r="AM30" s="101">
        <f t="shared" si="10"/>
        <v>0</v>
      </c>
      <c r="AN30" s="101">
        <v>60884</v>
      </c>
      <c r="AO30" s="101">
        <v>57472</v>
      </c>
      <c r="AP30" s="101">
        <f t="shared" si="17"/>
        <v>3412</v>
      </c>
      <c r="AQ30" s="101">
        <v>0</v>
      </c>
      <c r="AR30" s="101">
        <f t="shared" si="18"/>
        <v>3412</v>
      </c>
      <c r="AS30" s="101"/>
      <c r="AT30" s="101"/>
      <c r="AU30" s="101">
        <f t="shared" si="19"/>
        <v>0</v>
      </c>
      <c r="AV30" s="101"/>
      <c r="AW30" s="101">
        <f t="shared" si="20"/>
        <v>0</v>
      </c>
      <c r="AX30" s="101"/>
      <c r="AY30" s="101"/>
      <c r="AZ30" s="101">
        <f t="shared" si="11"/>
        <v>0</v>
      </c>
      <c r="BA30" s="101"/>
      <c r="BB30" s="101">
        <f t="shared" si="12"/>
        <v>0</v>
      </c>
      <c r="BC30" s="101"/>
      <c r="BD30" s="101"/>
      <c r="BE30" s="101">
        <f t="shared" si="13"/>
        <v>0</v>
      </c>
      <c r="BF30" s="101"/>
      <c r="BG30" s="101">
        <f t="shared" si="14"/>
        <v>0</v>
      </c>
      <c r="BH30" s="188" t="s">
        <v>54</v>
      </c>
      <c r="BI30" s="101">
        <f t="shared" si="15"/>
        <v>4181</v>
      </c>
    </row>
    <row r="31" spans="2:61" s="102" customFormat="1" ht="13.5" customHeight="1">
      <c r="B31" s="27"/>
      <c r="C31" s="28" t="s">
        <v>55</v>
      </c>
      <c r="D31" s="101">
        <v>36300</v>
      </c>
      <c r="E31" s="101">
        <f t="shared" si="3"/>
        <v>36300</v>
      </c>
      <c r="F31" s="101"/>
      <c r="G31" s="101">
        <v>20180</v>
      </c>
      <c r="H31" s="101">
        <f t="shared" si="4"/>
        <v>20180</v>
      </c>
      <c r="I31" s="101">
        <f t="shared" si="0"/>
        <v>20180</v>
      </c>
      <c r="J31" s="101"/>
      <c r="K31" s="101">
        <v>2822758</v>
      </c>
      <c r="L31" s="101">
        <f t="shared" si="5"/>
        <v>2822758</v>
      </c>
      <c r="M31" s="101">
        <f t="shared" si="6"/>
        <v>2822758</v>
      </c>
      <c r="N31" s="103"/>
      <c r="O31" s="101">
        <f t="shared" si="16"/>
        <v>0</v>
      </c>
      <c r="P31" s="101">
        <f t="shared" si="7"/>
        <v>0</v>
      </c>
      <c r="Q31" s="101"/>
      <c r="R31" s="101">
        <f t="shared" si="8"/>
        <v>0</v>
      </c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28" t="s">
        <v>55</v>
      </c>
      <c r="AD31" s="101">
        <v>36355</v>
      </c>
      <c r="AE31" s="101">
        <v>39474</v>
      </c>
      <c r="AF31" s="101">
        <f t="shared" si="1"/>
        <v>-3119</v>
      </c>
      <c r="AG31" s="101">
        <v>14457</v>
      </c>
      <c r="AH31" s="101">
        <f t="shared" si="2"/>
        <v>11338</v>
      </c>
      <c r="AI31" s="101"/>
      <c r="AJ31" s="101"/>
      <c r="AK31" s="101">
        <f t="shared" si="9"/>
        <v>0</v>
      </c>
      <c r="AL31" s="101">
        <v>0</v>
      </c>
      <c r="AM31" s="101">
        <f t="shared" si="10"/>
        <v>0</v>
      </c>
      <c r="AN31" s="101"/>
      <c r="AO31" s="101"/>
      <c r="AP31" s="101">
        <f t="shared" si="17"/>
        <v>0</v>
      </c>
      <c r="AQ31" s="101">
        <v>0</v>
      </c>
      <c r="AR31" s="101">
        <f t="shared" si="18"/>
        <v>0</v>
      </c>
      <c r="AS31" s="101"/>
      <c r="AT31" s="101"/>
      <c r="AU31" s="101">
        <f t="shared" si="19"/>
        <v>0</v>
      </c>
      <c r="AV31" s="101"/>
      <c r="AW31" s="101">
        <f t="shared" si="20"/>
        <v>0</v>
      </c>
      <c r="AX31" s="101"/>
      <c r="AY31" s="101"/>
      <c r="AZ31" s="101">
        <f t="shared" si="11"/>
        <v>0</v>
      </c>
      <c r="BA31" s="101"/>
      <c r="BB31" s="101">
        <f t="shared" si="12"/>
        <v>0</v>
      </c>
      <c r="BC31" s="101"/>
      <c r="BD31" s="101"/>
      <c r="BE31" s="101">
        <f t="shared" si="13"/>
        <v>0</v>
      </c>
      <c r="BF31" s="101"/>
      <c r="BG31" s="101">
        <f t="shared" si="14"/>
        <v>0</v>
      </c>
      <c r="BH31" s="188" t="s">
        <v>55</v>
      </c>
      <c r="BI31" s="101">
        <f t="shared" si="15"/>
        <v>11338</v>
      </c>
    </row>
    <row r="32" spans="2:61" s="102" customFormat="1" ht="13.5" customHeight="1">
      <c r="B32" s="27"/>
      <c r="C32" s="28" t="s">
        <v>56</v>
      </c>
      <c r="D32" s="101">
        <v>48776</v>
      </c>
      <c r="E32" s="101">
        <f t="shared" si="3"/>
        <v>48776</v>
      </c>
      <c r="F32" s="101"/>
      <c r="G32" s="101">
        <v>7520</v>
      </c>
      <c r="H32" s="101">
        <f t="shared" si="4"/>
        <v>7520</v>
      </c>
      <c r="I32" s="101">
        <f t="shared" si="0"/>
        <v>7520</v>
      </c>
      <c r="J32" s="101"/>
      <c r="K32" s="101">
        <v>2117022</v>
      </c>
      <c r="L32" s="101">
        <f t="shared" si="5"/>
        <v>2117022</v>
      </c>
      <c r="M32" s="101">
        <f t="shared" si="6"/>
        <v>2117022</v>
      </c>
      <c r="N32" s="103"/>
      <c r="O32" s="101">
        <f t="shared" si="16"/>
        <v>0</v>
      </c>
      <c r="P32" s="101">
        <f t="shared" si="7"/>
        <v>0</v>
      </c>
      <c r="Q32" s="101"/>
      <c r="R32" s="101">
        <f t="shared" si="8"/>
        <v>0</v>
      </c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28" t="s">
        <v>56</v>
      </c>
      <c r="AD32" s="101">
        <v>3270</v>
      </c>
      <c r="AE32" s="101">
        <v>942</v>
      </c>
      <c r="AF32" s="101">
        <f t="shared" si="1"/>
        <v>2328</v>
      </c>
      <c r="AG32" s="101">
        <v>0</v>
      </c>
      <c r="AH32" s="101">
        <f t="shared" si="2"/>
        <v>2328</v>
      </c>
      <c r="AI32" s="101"/>
      <c r="AJ32" s="101"/>
      <c r="AK32" s="101">
        <f t="shared" si="9"/>
        <v>0</v>
      </c>
      <c r="AL32" s="101">
        <v>0</v>
      </c>
      <c r="AM32" s="101">
        <f t="shared" si="10"/>
        <v>0</v>
      </c>
      <c r="AN32" s="101">
        <v>45706</v>
      </c>
      <c r="AO32" s="101">
        <v>45143</v>
      </c>
      <c r="AP32" s="101">
        <f t="shared" si="17"/>
        <v>563</v>
      </c>
      <c r="AQ32" s="101">
        <v>0</v>
      </c>
      <c r="AR32" s="101">
        <f t="shared" si="18"/>
        <v>563</v>
      </c>
      <c r="AS32" s="101"/>
      <c r="AT32" s="101"/>
      <c r="AU32" s="101">
        <f t="shared" si="19"/>
        <v>0</v>
      </c>
      <c r="AV32" s="101"/>
      <c r="AW32" s="101">
        <f t="shared" si="20"/>
        <v>0</v>
      </c>
      <c r="AX32" s="101"/>
      <c r="AY32" s="101"/>
      <c r="AZ32" s="101">
        <f t="shared" si="11"/>
        <v>0</v>
      </c>
      <c r="BA32" s="101"/>
      <c r="BB32" s="101">
        <f t="shared" si="12"/>
        <v>0</v>
      </c>
      <c r="BC32" s="101"/>
      <c r="BD32" s="101"/>
      <c r="BE32" s="101">
        <f t="shared" si="13"/>
        <v>0</v>
      </c>
      <c r="BF32" s="101"/>
      <c r="BG32" s="101">
        <f t="shared" si="14"/>
        <v>0</v>
      </c>
      <c r="BH32" s="188" t="s">
        <v>56</v>
      </c>
      <c r="BI32" s="101">
        <f t="shared" si="15"/>
        <v>2891</v>
      </c>
    </row>
    <row r="33" spans="2:61" s="102" customFormat="1" ht="13.5" customHeight="1">
      <c r="B33" s="27"/>
      <c r="C33" s="28" t="s">
        <v>57</v>
      </c>
      <c r="D33" s="101">
        <v>270008</v>
      </c>
      <c r="E33" s="101">
        <f t="shared" si="3"/>
        <v>270008</v>
      </c>
      <c r="F33" s="101"/>
      <c r="G33" s="101">
        <v>13070</v>
      </c>
      <c r="H33" s="101">
        <f t="shared" si="4"/>
        <v>13070</v>
      </c>
      <c r="I33" s="101">
        <f t="shared" si="0"/>
        <v>13070</v>
      </c>
      <c r="J33" s="101"/>
      <c r="K33" s="101">
        <v>2603574</v>
      </c>
      <c r="L33" s="101">
        <f t="shared" si="5"/>
        <v>2603574</v>
      </c>
      <c r="M33" s="101">
        <f t="shared" si="6"/>
        <v>2603574</v>
      </c>
      <c r="N33" s="103"/>
      <c r="O33" s="101">
        <f t="shared" si="16"/>
        <v>0</v>
      </c>
      <c r="P33" s="101">
        <f t="shared" si="7"/>
        <v>0</v>
      </c>
      <c r="Q33" s="101"/>
      <c r="R33" s="101">
        <f t="shared" si="8"/>
        <v>0</v>
      </c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28" t="s">
        <v>57</v>
      </c>
      <c r="AD33" s="101">
        <v>77274</v>
      </c>
      <c r="AE33" s="101">
        <v>95071</v>
      </c>
      <c r="AF33" s="101">
        <f t="shared" si="1"/>
        <v>-17797</v>
      </c>
      <c r="AG33" s="101">
        <v>23821</v>
      </c>
      <c r="AH33" s="101">
        <f t="shared" si="2"/>
        <v>6024</v>
      </c>
      <c r="AI33" s="101"/>
      <c r="AJ33" s="101"/>
      <c r="AK33" s="101">
        <f t="shared" si="9"/>
        <v>0</v>
      </c>
      <c r="AL33" s="101">
        <v>0</v>
      </c>
      <c r="AM33" s="101">
        <f t="shared" si="10"/>
        <v>0</v>
      </c>
      <c r="AN33" s="101">
        <v>200678</v>
      </c>
      <c r="AO33" s="101">
        <v>195547</v>
      </c>
      <c r="AP33" s="101">
        <f t="shared" si="17"/>
        <v>5131</v>
      </c>
      <c r="AQ33" s="101">
        <v>0</v>
      </c>
      <c r="AR33" s="101">
        <f t="shared" si="18"/>
        <v>5131</v>
      </c>
      <c r="AS33" s="101"/>
      <c r="AT33" s="101"/>
      <c r="AU33" s="101">
        <f t="shared" si="19"/>
        <v>0</v>
      </c>
      <c r="AV33" s="101"/>
      <c r="AW33" s="101">
        <f t="shared" si="20"/>
        <v>0</v>
      </c>
      <c r="AX33" s="101"/>
      <c r="AY33" s="101"/>
      <c r="AZ33" s="101">
        <f t="shared" si="11"/>
        <v>0</v>
      </c>
      <c r="BA33" s="101"/>
      <c r="BB33" s="101">
        <f t="shared" si="12"/>
        <v>0</v>
      </c>
      <c r="BC33" s="101"/>
      <c r="BD33" s="101"/>
      <c r="BE33" s="101">
        <f t="shared" si="13"/>
        <v>0</v>
      </c>
      <c r="BF33" s="101"/>
      <c r="BG33" s="101">
        <f t="shared" si="14"/>
        <v>0</v>
      </c>
      <c r="BH33" s="188" t="s">
        <v>57</v>
      </c>
      <c r="BI33" s="101">
        <f t="shared" si="15"/>
        <v>11155</v>
      </c>
    </row>
    <row r="34" spans="2:61" s="102" customFormat="1" ht="13.5" customHeight="1">
      <c r="B34" s="27"/>
      <c r="C34" s="28" t="s">
        <v>131</v>
      </c>
      <c r="D34" s="101"/>
      <c r="E34" s="101">
        <f t="shared" si="3"/>
        <v>0</v>
      </c>
      <c r="F34" s="101"/>
      <c r="G34" s="101"/>
      <c r="H34" s="101">
        <f t="shared" si="4"/>
        <v>0</v>
      </c>
      <c r="I34" s="101">
        <f t="shared" si="0"/>
        <v>0</v>
      </c>
      <c r="J34" s="101"/>
      <c r="K34" s="101">
        <v>689795</v>
      </c>
      <c r="L34" s="101">
        <f t="shared" si="5"/>
        <v>689795</v>
      </c>
      <c r="M34" s="101">
        <f t="shared" si="6"/>
        <v>689795</v>
      </c>
      <c r="N34" s="103"/>
      <c r="O34" s="101">
        <f t="shared" si="16"/>
        <v>0</v>
      </c>
      <c r="P34" s="101">
        <f t="shared" si="7"/>
        <v>0</v>
      </c>
      <c r="Q34" s="101"/>
      <c r="R34" s="101">
        <f t="shared" si="8"/>
        <v>0</v>
      </c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28" t="s">
        <v>131</v>
      </c>
      <c r="AD34" s="101"/>
      <c r="AE34" s="101">
        <v>53141</v>
      </c>
      <c r="AF34" s="101">
        <f t="shared" si="1"/>
        <v>-53141</v>
      </c>
      <c r="AG34" s="101">
        <v>53141</v>
      </c>
      <c r="AH34" s="101">
        <f t="shared" si="2"/>
        <v>0</v>
      </c>
      <c r="AI34" s="101">
        <v>6340</v>
      </c>
      <c r="AJ34" s="101">
        <v>6578</v>
      </c>
      <c r="AK34" s="101">
        <f t="shared" si="9"/>
        <v>-238</v>
      </c>
      <c r="AL34" s="101">
        <v>238</v>
      </c>
      <c r="AM34" s="101">
        <f t="shared" si="10"/>
        <v>0</v>
      </c>
      <c r="AN34" s="101"/>
      <c r="AO34" s="101"/>
      <c r="AP34" s="101">
        <f t="shared" si="17"/>
        <v>0</v>
      </c>
      <c r="AQ34" s="101">
        <v>0</v>
      </c>
      <c r="AR34" s="101">
        <f t="shared" si="18"/>
        <v>0</v>
      </c>
      <c r="AS34" s="101"/>
      <c r="AT34" s="101"/>
      <c r="AU34" s="101">
        <f t="shared" si="19"/>
        <v>0</v>
      </c>
      <c r="AV34" s="101"/>
      <c r="AW34" s="101">
        <f t="shared" si="20"/>
        <v>0</v>
      </c>
      <c r="AX34" s="101"/>
      <c r="AY34" s="101"/>
      <c r="AZ34" s="101">
        <f t="shared" si="11"/>
        <v>0</v>
      </c>
      <c r="BA34" s="101"/>
      <c r="BB34" s="101">
        <f t="shared" si="12"/>
        <v>0</v>
      </c>
      <c r="BC34" s="101"/>
      <c r="BD34" s="101"/>
      <c r="BE34" s="101">
        <f t="shared" si="13"/>
        <v>0</v>
      </c>
      <c r="BF34" s="101"/>
      <c r="BG34" s="101">
        <f t="shared" si="14"/>
        <v>0</v>
      </c>
      <c r="BH34" s="188" t="s">
        <v>131</v>
      </c>
      <c r="BI34" s="101">
        <f t="shared" si="15"/>
        <v>0</v>
      </c>
    </row>
    <row r="35" spans="2:61" s="102" customFormat="1" ht="13.5" customHeight="1">
      <c r="B35" s="27"/>
      <c r="C35" s="28" t="s">
        <v>132</v>
      </c>
      <c r="D35" s="101">
        <v>24452</v>
      </c>
      <c r="E35" s="101">
        <f t="shared" si="3"/>
        <v>24452</v>
      </c>
      <c r="F35" s="101"/>
      <c r="G35" s="101">
        <v>18761</v>
      </c>
      <c r="H35" s="101">
        <f t="shared" si="4"/>
        <v>18761</v>
      </c>
      <c r="I35" s="101">
        <f t="shared" si="0"/>
        <v>18761</v>
      </c>
      <c r="J35" s="101"/>
      <c r="K35" s="101">
        <v>1916247</v>
      </c>
      <c r="L35" s="101">
        <f t="shared" si="5"/>
        <v>1916247</v>
      </c>
      <c r="M35" s="101">
        <f t="shared" si="6"/>
        <v>1916247</v>
      </c>
      <c r="N35" s="103"/>
      <c r="O35" s="101">
        <f t="shared" si="16"/>
        <v>0</v>
      </c>
      <c r="P35" s="101">
        <f t="shared" si="7"/>
        <v>0</v>
      </c>
      <c r="Q35" s="101"/>
      <c r="R35" s="101">
        <f t="shared" si="8"/>
        <v>0</v>
      </c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28" t="s">
        <v>132</v>
      </c>
      <c r="AD35" s="101">
        <v>19664</v>
      </c>
      <c r="AE35" s="101">
        <v>20333</v>
      </c>
      <c r="AF35" s="101">
        <f t="shared" si="1"/>
        <v>-669</v>
      </c>
      <c r="AG35" s="101">
        <v>1288</v>
      </c>
      <c r="AH35" s="101">
        <f t="shared" si="2"/>
        <v>619</v>
      </c>
      <c r="AI35" s="101"/>
      <c r="AJ35" s="101"/>
      <c r="AK35" s="101">
        <f t="shared" si="9"/>
        <v>0</v>
      </c>
      <c r="AL35" s="101">
        <v>0</v>
      </c>
      <c r="AM35" s="101">
        <f t="shared" si="10"/>
        <v>0</v>
      </c>
      <c r="AN35" s="101"/>
      <c r="AO35" s="101"/>
      <c r="AP35" s="101">
        <f t="shared" si="17"/>
        <v>0</v>
      </c>
      <c r="AQ35" s="101">
        <v>0</v>
      </c>
      <c r="AR35" s="101">
        <f t="shared" si="18"/>
        <v>0</v>
      </c>
      <c r="AS35" s="101"/>
      <c r="AT35" s="101"/>
      <c r="AU35" s="101">
        <f t="shared" si="19"/>
        <v>0</v>
      </c>
      <c r="AV35" s="101"/>
      <c r="AW35" s="101">
        <f t="shared" si="20"/>
        <v>0</v>
      </c>
      <c r="AX35" s="101"/>
      <c r="AY35" s="101"/>
      <c r="AZ35" s="101">
        <f t="shared" si="11"/>
        <v>0</v>
      </c>
      <c r="BA35" s="101"/>
      <c r="BB35" s="101">
        <f t="shared" si="12"/>
        <v>0</v>
      </c>
      <c r="BC35" s="101"/>
      <c r="BD35" s="101"/>
      <c r="BE35" s="101">
        <f t="shared" si="13"/>
        <v>0</v>
      </c>
      <c r="BF35" s="101"/>
      <c r="BG35" s="101">
        <f t="shared" si="14"/>
        <v>0</v>
      </c>
      <c r="BH35" s="188" t="s">
        <v>132</v>
      </c>
      <c r="BI35" s="101">
        <f t="shared" si="15"/>
        <v>619</v>
      </c>
    </row>
    <row r="36" spans="2:61" s="102" customFormat="1" ht="13.5" customHeight="1">
      <c r="B36" s="27"/>
      <c r="C36" s="28" t="s">
        <v>133</v>
      </c>
      <c r="D36" s="101">
        <v>63798</v>
      </c>
      <c r="E36" s="101">
        <f t="shared" si="3"/>
        <v>63798</v>
      </c>
      <c r="F36" s="101"/>
      <c r="G36" s="101">
        <v>13595</v>
      </c>
      <c r="H36" s="101">
        <f t="shared" si="4"/>
        <v>13595</v>
      </c>
      <c r="I36" s="101">
        <f t="shared" si="0"/>
        <v>13595</v>
      </c>
      <c r="J36" s="101"/>
      <c r="K36" s="101">
        <v>1733003</v>
      </c>
      <c r="L36" s="101">
        <f t="shared" si="5"/>
        <v>1733003</v>
      </c>
      <c r="M36" s="101">
        <f t="shared" si="6"/>
        <v>1733003</v>
      </c>
      <c r="N36" s="103"/>
      <c r="O36" s="101">
        <f t="shared" si="16"/>
        <v>0</v>
      </c>
      <c r="P36" s="101">
        <f t="shared" si="7"/>
        <v>0</v>
      </c>
      <c r="Q36" s="101"/>
      <c r="R36" s="101">
        <f t="shared" si="8"/>
        <v>0</v>
      </c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28" t="s">
        <v>133</v>
      </c>
      <c r="AD36" s="101">
        <v>67499</v>
      </c>
      <c r="AE36" s="101">
        <v>63413</v>
      </c>
      <c r="AF36" s="101">
        <f t="shared" si="1"/>
        <v>4086</v>
      </c>
      <c r="AG36" s="101">
        <v>13068</v>
      </c>
      <c r="AH36" s="101">
        <f t="shared" si="2"/>
        <v>17154</v>
      </c>
      <c r="AI36" s="101"/>
      <c r="AJ36" s="101"/>
      <c r="AK36" s="101">
        <f t="shared" si="9"/>
        <v>0</v>
      </c>
      <c r="AL36" s="101">
        <v>0</v>
      </c>
      <c r="AM36" s="101">
        <f t="shared" si="10"/>
        <v>0</v>
      </c>
      <c r="AN36" s="101"/>
      <c r="AO36" s="101"/>
      <c r="AP36" s="101">
        <f t="shared" si="17"/>
        <v>0</v>
      </c>
      <c r="AQ36" s="101">
        <v>0</v>
      </c>
      <c r="AR36" s="101">
        <f t="shared" si="18"/>
        <v>0</v>
      </c>
      <c r="AS36" s="101"/>
      <c r="AT36" s="101"/>
      <c r="AU36" s="101">
        <f t="shared" si="19"/>
        <v>0</v>
      </c>
      <c r="AV36" s="101"/>
      <c r="AW36" s="101">
        <f t="shared" si="20"/>
        <v>0</v>
      </c>
      <c r="AX36" s="101"/>
      <c r="AY36" s="101"/>
      <c r="AZ36" s="101">
        <f t="shared" si="11"/>
        <v>0</v>
      </c>
      <c r="BA36" s="101"/>
      <c r="BB36" s="101">
        <f t="shared" si="12"/>
        <v>0</v>
      </c>
      <c r="BC36" s="101"/>
      <c r="BD36" s="101"/>
      <c r="BE36" s="101">
        <f t="shared" si="13"/>
        <v>0</v>
      </c>
      <c r="BF36" s="101"/>
      <c r="BG36" s="101">
        <f t="shared" si="14"/>
        <v>0</v>
      </c>
      <c r="BH36" s="188" t="s">
        <v>133</v>
      </c>
      <c r="BI36" s="101">
        <f t="shared" si="15"/>
        <v>17154</v>
      </c>
    </row>
    <row r="37" spans="2:61" s="102" customFormat="1" ht="13.5" customHeight="1">
      <c r="B37" s="27"/>
      <c r="C37" s="28" t="s">
        <v>134</v>
      </c>
      <c r="D37" s="101">
        <v>71572</v>
      </c>
      <c r="E37" s="101">
        <f t="shared" si="3"/>
        <v>71572</v>
      </c>
      <c r="F37" s="101"/>
      <c r="G37" s="101">
        <v>92516</v>
      </c>
      <c r="H37" s="101">
        <f t="shared" si="4"/>
        <v>92516</v>
      </c>
      <c r="I37" s="101">
        <f t="shared" si="0"/>
        <v>92516</v>
      </c>
      <c r="J37" s="101"/>
      <c r="K37" s="101">
        <v>769805</v>
      </c>
      <c r="L37" s="101">
        <f t="shared" si="5"/>
        <v>769805</v>
      </c>
      <c r="M37" s="101">
        <f t="shared" si="6"/>
        <v>769805</v>
      </c>
      <c r="N37" s="103"/>
      <c r="O37" s="101">
        <f t="shared" si="16"/>
        <v>0</v>
      </c>
      <c r="P37" s="101">
        <f t="shared" si="7"/>
        <v>0</v>
      </c>
      <c r="Q37" s="101"/>
      <c r="R37" s="101">
        <f t="shared" si="8"/>
        <v>0</v>
      </c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28" t="s">
        <v>135</v>
      </c>
      <c r="AD37" s="101">
        <v>107884</v>
      </c>
      <c r="AE37" s="101">
        <v>98243</v>
      </c>
      <c r="AF37" s="101">
        <f t="shared" si="1"/>
        <v>9641</v>
      </c>
      <c r="AG37" s="101">
        <v>11640</v>
      </c>
      <c r="AH37" s="101">
        <f t="shared" si="2"/>
        <v>21281</v>
      </c>
      <c r="AI37" s="101"/>
      <c r="AJ37" s="101"/>
      <c r="AK37" s="101">
        <f t="shared" si="9"/>
        <v>0</v>
      </c>
      <c r="AL37" s="101">
        <v>0</v>
      </c>
      <c r="AM37" s="101">
        <f t="shared" si="10"/>
        <v>0</v>
      </c>
      <c r="AN37" s="101"/>
      <c r="AO37" s="101"/>
      <c r="AP37" s="101">
        <f t="shared" si="17"/>
        <v>0</v>
      </c>
      <c r="AQ37" s="101">
        <v>0</v>
      </c>
      <c r="AR37" s="101">
        <f t="shared" si="18"/>
        <v>0</v>
      </c>
      <c r="AS37" s="101"/>
      <c r="AT37" s="101"/>
      <c r="AU37" s="101">
        <f t="shared" si="19"/>
        <v>0</v>
      </c>
      <c r="AV37" s="101"/>
      <c r="AW37" s="101">
        <f t="shared" si="20"/>
        <v>0</v>
      </c>
      <c r="AX37" s="101"/>
      <c r="AY37" s="101"/>
      <c r="AZ37" s="101">
        <f t="shared" si="11"/>
        <v>0</v>
      </c>
      <c r="BA37" s="101"/>
      <c r="BB37" s="101">
        <f t="shared" si="12"/>
        <v>0</v>
      </c>
      <c r="BC37" s="101"/>
      <c r="BD37" s="101"/>
      <c r="BE37" s="101">
        <f t="shared" si="13"/>
        <v>0</v>
      </c>
      <c r="BF37" s="101"/>
      <c r="BG37" s="101">
        <f t="shared" si="14"/>
        <v>0</v>
      </c>
      <c r="BH37" s="188" t="s">
        <v>135</v>
      </c>
      <c r="BI37" s="101">
        <f t="shared" si="15"/>
        <v>21281</v>
      </c>
    </row>
    <row r="38" spans="2:61" s="102" customFormat="1" ht="13.5" customHeight="1">
      <c r="B38" s="27"/>
      <c r="C38" s="28" t="s">
        <v>136</v>
      </c>
      <c r="D38" s="101">
        <v>141085</v>
      </c>
      <c r="E38" s="101">
        <f t="shared" si="3"/>
        <v>141085</v>
      </c>
      <c r="F38" s="101"/>
      <c r="G38" s="101">
        <v>16915</v>
      </c>
      <c r="H38" s="101">
        <f t="shared" si="4"/>
        <v>16915</v>
      </c>
      <c r="I38" s="101">
        <f t="shared" si="0"/>
        <v>16915</v>
      </c>
      <c r="J38" s="101"/>
      <c r="K38" s="101">
        <v>1643425</v>
      </c>
      <c r="L38" s="101">
        <f t="shared" si="5"/>
        <v>1643425</v>
      </c>
      <c r="M38" s="101">
        <f t="shared" si="6"/>
        <v>1643425</v>
      </c>
      <c r="N38" s="103"/>
      <c r="O38" s="101">
        <f t="shared" si="16"/>
        <v>0</v>
      </c>
      <c r="P38" s="101">
        <f t="shared" si="7"/>
        <v>0</v>
      </c>
      <c r="Q38" s="101"/>
      <c r="R38" s="101">
        <f t="shared" si="8"/>
        <v>0</v>
      </c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28" t="s">
        <v>137</v>
      </c>
      <c r="AD38" s="101">
        <v>108905</v>
      </c>
      <c r="AE38" s="101">
        <v>106272</v>
      </c>
      <c r="AF38" s="101">
        <f t="shared" si="1"/>
        <v>2633</v>
      </c>
      <c r="AG38" s="101">
        <v>8577</v>
      </c>
      <c r="AH38" s="101">
        <f t="shared" si="2"/>
        <v>11210</v>
      </c>
      <c r="AI38" s="101"/>
      <c r="AJ38" s="101"/>
      <c r="AK38" s="101">
        <f t="shared" si="9"/>
        <v>0</v>
      </c>
      <c r="AL38" s="101">
        <v>0</v>
      </c>
      <c r="AM38" s="101">
        <f t="shared" si="10"/>
        <v>0</v>
      </c>
      <c r="AN38" s="101"/>
      <c r="AO38" s="101"/>
      <c r="AP38" s="101">
        <f t="shared" si="17"/>
        <v>0</v>
      </c>
      <c r="AQ38" s="101">
        <v>0</v>
      </c>
      <c r="AR38" s="101">
        <f t="shared" si="18"/>
        <v>0</v>
      </c>
      <c r="AS38" s="101"/>
      <c r="AT38" s="101"/>
      <c r="AU38" s="101">
        <f t="shared" si="19"/>
        <v>0</v>
      </c>
      <c r="AV38" s="101"/>
      <c r="AW38" s="101">
        <f t="shared" si="20"/>
        <v>0</v>
      </c>
      <c r="AX38" s="101"/>
      <c r="AY38" s="101"/>
      <c r="AZ38" s="101">
        <f t="shared" si="11"/>
        <v>0</v>
      </c>
      <c r="BA38" s="101"/>
      <c r="BB38" s="101">
        <f t="shared" si="12"/>
        <v>0</v>
      </c>
      <c r="BC38" s="101"/>
      <c r="BD38" s="101"/>
      <c r="BE38" s="101">
        <f t="shared" si="13"/>
        <v>0</v>
      </c>
      <c r="BF38" s="101"/>
      <c r="BG38" s="101">
        <f t="shared" si="14"/>
        <v>0</v>
      </c>
      <c r="BH38" s="188" t="s">
        <v>137</v>
      </c>
      <c r="BI38" s="101">
        <f t="shared" si="15"/>
        <v>11210</v>
      </c>
    </row>
    <row r="39" spans="2:61" s="102" customFormat="1" ht="13.5" customHeight="1">
      <c r="B39" s="27"/>
      <c r="C39" s="28" t="s">
        <v>138</v>
      </c>
      <c r="D39" s="101">
        <v>50043</v>
      </c>
      <c r="E39" s="101">
        <f t="shared" si="3"/>
        <v>50043</v>
      </c>
      <c r="F39" s="101"/>
      <c r="G39" s="101">
        <v>7733</v>
      </c>
      <c r="H39" s="101">
        <f t="shared" si="4"/>
        <v>7733</v>
      </c>
      <c r="I39" s="101">
        <f t="shared" si="0"/>
        <v>7733</v>
      </c>
      <c r="J39" s="101"/>
      <c r="K39" s="101">
        <v>1980502</v>
      </c>
      <c r="L39" s="101">
        <f t="shared" si="5"/>
        <v>1980502</v>
      </c>
      <c r="M39" s="101">
        <f t="shared" si="6"/>
        <v>1980502</v>
      </c>
      <c r="N39" s="103"/>
      <c r="O39" s="101">
        <f t="shared" si="16"/>
        <v>0</v>
      </c>
      <c r="P39" s="101">
        <f t="shared" si="7"/>
        <v>0</v>
      </c>
      <c r="Q39" s="101"/>
      <c r="R39" s="101">
        <f t="shared" si="8"/>
        <v>0</v>
      </c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28" t="s">
        <v>138</v>
      </c>
      <c r="AD39" s="101">
        <v>30172</v>
      </c>
      <c r="AE39" s="101">
        <v>27774</v>
      </c>
      <c r="AF39" s="101">
        <f t="shared" si="1"/>
        <v>2398</v>
      </c>
      <c r="AG39" s="101">
        <v>6195</v>
      </c>
      <c r="AH39" s="101">
        <f t="shared" si="2"/>
        <v>8593</v>
      </c>
      <c r="AI39" s="101"/>
      <c r="AJ39" s="101"/>
      <c r="AK39" s="101">
        <f t="shared" si="9"/>
        <v>0</v>
      </c>
      <c r="AL39" s="101">
        <v>0</v>
      </c>
      <c r="AM39" s="101">
        <f t="shared" si="10"/>
        <v>0</v>
      </c>
      <c r="AN39" s="101"/>
      <c r="AO39" s="101"/>
      <c r="AP39" s="101">
        <f t="shared" si="17"/>
        <v>0</v>
      </c>
      <c r="AQ39" s="101">
        <v>0</v>
      </c>
      <c r="AR39" s="101">
        <f t="shared" si="18"/>
        <v>0</v>
      </c>
      <c r="AS39" s="101"/>
      <c r="AT39" s="101"/>
      <c r="AU39" s="101">
        <f t="shared" si="19"/>
        <v>0</v>
      </c>
      <c r="AV39" s="101"/>
      <c r="AW39" s="101">
        <f t="shared" si="20"/>
        <v>0</v>
      </c>
      <c r="AX39" s="101"/>
      <c r="AY39" s="101"/>
      <c r="AZ39" s="101">
        <f>AX39-AY39</f>
        <v>0</v>
      </c>
      <c r="BA39" s="101"/>
      <c r="BB39" s="101">
        <f t="shared" si="12"/>
        <v>0</v>
      </c>
      <c r="BC39" s="101"/>
      <c r="BD39" s="101"/>
      <c r="BE39" s="101">
        <f>BC39-BD39</f>
        <v>0</v>
      </c>
      <c r="BF39" s="101"/>
      <c r="BG39" s="101">
        <f t="shared" si="14"/>
        <v>0</v>
      </c>
      <c r="BH39" s="188" t="s">
        <v>138</v>
      </c>
      <c r="BI39" s="101">
        <f t="shared" si="15"/>
        <v>8593</v>
      </c>
    </row>
    <row r="40" spans="2:61" s="102" customFormat="1" ht="13.5" customHeight="1">
      <c r="B40" s="27"/>
      <c r="C40" s="28" t="s">
        <v>139</v>
      </c>
      <c r="D40" s="101">
        <v>81760</v>
      </c>
      <c r="E40" s="101">
        <f t="shared" si="3"/>
        <v>81760</v>
      </c>
      <c r="F40" s="101"/>
      <c r="G40" s="101">
        <v>10145</v>
      </c>
      <c r="H40" s="101">
        <f t="shared" si="4"/>
        <v>10145</v>
      </c>
      <c r="I40" s="101">
        <f t="shared" si="0"/>
        <v>10145</v>
      </c>
      <c r="J40" s="101"/>
      <c r="K40" s="101">
        <v>1767852</v>
      </c>
      <c r="L40" s="101">
        <f t="shared" si="5"/>
        <v>1767852</v>
      </c>
      <c r="M40" s="101">
        <f t="shared" si="6"/>
        <v>1767852</v>
      </c>
      <c r="N40" s="103"/>
      <c r="O40" s="101">
        <f t="shared" si="16"/>
        <v>0</v>
      </c>
      <c r="P40" s="101">
        <f t="shared" si="7"/>
        <v>0</v>
      </c>
      <c r="Q40" s="101"/>
      <c r="R40" s="101">
        <f t="shared" si="8"/>
        <v>0</v>
      </c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28" t="s">
        <v>139</v>
      </c>
      <c r="AD40" s="101">
        <v>15724</v>
      </c>
      <c r="AE40" s="101">
        <v>14790</v>
      </c>
      <c r="AF40" s="101">
        <f t="shared" si="1"/>
        <v>934</v>
      </c>
      <c r="AG40" s="101">
        <v>1039</v>
      </c>
      <c r="AH40" s="101">
        <f t="shared" si="2"/>
        <v>1973</v>
      </c>
      <c r="AI40" s="101"/>
      <c r="AJ40" s="101"/>
      <c r="AK40" s="101">
        <f t="shared" si="9"/>
        <v>0</v>
      </c>
      <c r="AL40" s="101">
        <v>0</v>
      </c>
      <c r="AM40" s="101">
        <f t="shared" si="10"/>
        <v>0</v>
      </c>
      <c r="AN40" s="101">
        <v>62891</v>
      </c>
      <c r="AO40" s="101">
        <v>51765</v>
      </c>
      <c r="AP40" s="101">
        <f t="shared" si="17"/>
        <v>11126</v>
      </c>
      <c r="AQ40" s="101">
        <v>0</v>
      </c>
      <c r="AR40" s="101">
        <f t="shared" si="18"/>
        <v>11126</v>
      </c>
      <c r="AS40" s="101"/>
      <c r="AT40" s="101"/>
      <c r="AU40" s="101">
        <f t="shared" si="19"/>
        <v>0</v>
      </c>
      <c r="AV40" s="101"/>
      <c r="AW40" s="101">
        <f t="shared" si="20"/>
        <v>0</v>
      </c>
      <c r="AX40" s="101"/>
      <c r="AY40" s="101"/>
      <c r="AZ40" s="101">
        <f t="shared" si="11"/>
        <v>0</v>
      </c>
      <c r="BA40" s="101"/>
      <c r="BB40" s="101">
        <f t="shared" si="12"/>
        <v>0</v>
      </c>
      <c r="BC40" s="101"/>
      <c r="BD40" s="101"/>
      <c r="BE40" s="101">
        <f>BC40-BD40</f>
        <v>0</v>
      </c>
      <c r="BF40" s="101"/>
      <c r="BG40" s="101">
        <f t="shared" si="14"/>
        <v>0</v>
      </c>
      <c r="BH40" s="188" t="s">
        <v>139</v>
      </c>
      <c r="BI40" s="101">
        <f t="shared" si="15"/>
        <v>13099</v>
      </c>
    </row>
    <row r="41" spans="2:61" s="23" customFormat="1" ht="13.5" customHeight="1">
      <c r="B41" s="24"/>
      <c r="C41" s="25" t="s">
        <v>58</v>
      </c>
      <c r="D41" s="26">
        <f aca="true" t="shared" si="21" ref="D41:O41">SUM(D7:D40)</f>
        <v>9876225</v>
      </c>
      <c r="E41" s="26">
        <f t="shared" si="21"/>
        <v>9876225</v>
      </c>
      <c r="F41" s="26">
        <f t="shared" si="21"/>
        <v>0</v>
      </c>
      <c r="G41" s="26">
        <f t="shared" si="21"/>
        <v>3490324</v>
      </c>
      <c r="H41" s="26">
        <f t="shared" si="21"/>
        <v>3490324</v>
      </c>
      <c r="I41" s="26">
        <f t="shared" si="21"/>
        <v>3490324</v>
      </c>
      <c r="J41" s="26">
        <f t="shared" si="21"/>
        <v>0</v>
      </c>
      <c r="K41" s="26">
        <f t="shared" si="21"/>
        <v>81480981</v>
      </c>
      <c r="L41" s="26">
        <f t="shared" si="21"/>
        <v>81480981</v>
      </c>
      <c r="M41" s="26">
        <f t="shared" si="21"/>
        <v>81480981</v>
      </c>
      <c r="N41" s="26">
        <f t="shared" si="21"/>
        <v>900</v>
      </c>
      <c r="O41" s="26">
        <f t="shared" si="21"/>
        <v>900</v>
      </c>
      <c r="P41" s="26">
        <f aca="true" t="shared" si="22" ref="P41:W41">SUM(P7:P33)</f>
        <v>0</v>
      </c>
      <c r="Q41" s="26">
        <f t="shared" si="22"/>
        <v>0</v>
      </c>
      <c r="R41" s="26">
        <f t="shared" si="22"/>
        <v>0</v>
      </c>
      <c r="S41" s="26">
        <f t="shared" si="22"/>
        <v>0</v>
      </c>
      <c r="T41" s="26">
        <f t="shared" si="22"/>
        <v>0</v>
      </c>
      <c r="U41" s="26">
        <f t="shared" si="22"/>
        <v>0</v>
      </c>
      <c r="V41" s="26">
        <f t="shared" si="22"/>
        <v>0</v>
      </c>
      <c r="W41" s="26">
        <f t="shared" si="22"/>
        <v>0</v>
      </c>
      <c r="X41" s="26">
        <f>SUM(X7:X33)</f>
        <v>1082</v>
      </c>
      <c r="Y41" s="26">
        <f>SUM(Y7:Y33)</f>
        <v>0</v>
      </c>
      <c r="Z41" s="26">
        <f>SUM(Z7:Z33)</f>
        <v>1082</v>
      </c>
      <c r="AA41" s="26">
        <f>SUM(AA7:AA33)</f>
        <v>121</v>
      </c>
      <c r="AB41" s="26">
        <f>SUM(AB7:AB33)</f>
        <v>1203</v>
      </c>
      <c r="AC41" s="26" t="s">
        <v>58</v>
      </c>
      <c r="AD41" s="26">
        <f aca="true" t="shared" si="23" ref="AD41:AO41">SUM(AD7:AD40)</f>
        <v>3545278</v>
      </c>
      <c r="AE41" s="26">
        <f t="shared" si="23"/>
        <v>3602112</v>
      </c>
      <c r="AF41" s="26">
        <f t="shared" si="23"/>
        <v>-56834</v>
      </c>
      <c r="AG41" s="26">
        <f t="shared" si="23"/>
        <v>1565675</v>
      </c>
      <c r="AH41" s="26">
        <f t="shared" si="23"/>
        <v>1508841</v>
      </c>
      <c r="AI41" s="26">
        <f t="shared" si="23"/>
        <v>236465</v>
      </c>
      <c r="AJ41" s="26">
        <f t="shared" si="23"/>
        <v>228148</v>
      </c>
      <c r="AK41" s="26">
        <f t="shared" si="23"/>
        <v>8317</v>
      </c>
      <c r="AL41" s="26">
        <f t="shared" si="23"/>
        <v>21920</v>
      </c>
      <c r="AM41" s="26">
        <f t="shared" si="23"/>
        <v>30237</v>
      </c>
      <c r="AN41" s="26">
        <f t="shared" si="23"/>
        <v>5041824</v>
      </c>
      <c r="AO41" s="26">
        <f t="shared" si="23"/>
        <v>5024412</v>
      </c>
      <c r="AP41" s="26">
        <f>AN41-AO41</f>
        <v>17412</v>
      </c>
      <c r="AQ41" s="26">
        <f>SUM(AQ7:AQ40)</f>
        <v>464680</v>
      </c>
      <c r="AR41" s="26">
        <f>AP41+AQ41</f>
        <v>482092</v>
      </c>
      <c r="AS41" s="26">
        <f>SUM(AS7:AS40)</f>
        <v>0</v>
      </c>
      <c r="AT41" s="26">
        <f>SUM(AT7:AT40)</f>
        <v>0</v>
      </c>
      <c r="AU41" s="26">
        <f t="shared" si="19"/>
        <v>0</v>
      </c>
      <c r="AV41" s="26">
        <f>SUM(AV7:AV33)</f>
        <v>0</v>
      </c>
      <c r="AW41" s="26">
        <f>AU41+AV41</f>
        <v>0</v>
      </c>
      <c r="AX41" s="26">
        <f aca="true" t="shared" si="24" ref="AX41:BG41">SUM(AX7:AX33)</f>
        <v>0</v>
      </c>
      <c r="AY41" s="26">
        <f t="shared" si="24"/>
        <v>0</v>
      </c>
      <c r="AZ41" s="26">
        <f t="shared" si="24"/>
        <v>0</v>
      </c>
      <c r="BA41" s="26">
        <f t="shared" si="24"/>
        <v>0</v>
      </c>
      <c r="BB41" s="26">
        <f t="shared" si="24"/>
        <v>0</v>
      </c>
      <c r="BC41" s="26">
        <f t="shared" si="24"/>
        <v>0</v>
      </c>
      <c r="BD41" s="26">
        <f t="shared" si="24"/>
        <v>0</v>
      </c>
      <c r="BE41" s="26">
        <f t="shared" si="24"/>
        <v>0</v>
      </c>
      <c r="BF41" s="26">
        <f t="shared" si="24"/>
        <v>0</v>
      </c>
      <c r="BG41" s="26">
        <f t="shared" si="24"/>
        <v>0</v>
      </c>
      <c r="BH41" s="189" t="s">
        <v>58</v>
      </c>
      <c r="BI41" s="101">
        <f t="shared" si="15"/>
        <v>2022373</v>
      </c>
    </row>
    <row r="42" spans="2:61" s="102" customFormat="1" ht="13.5" customHeight="1">
      <c r="B42" s="27">
        <v>24</v>
      </c>
      <c r="C42" s="28" t="s">
        <v>59</v>
      </c>
      <c r="D42" s="101">
        <v>305198</v>
      </c>
      <c r="E42" s="101">
        <f>D42</f>
        <v>305198</v>
      </c>
      <c r="F42" s="105"/>
      <c r="G42" s="106"/>
      <c r="H42" s="101">
        <f>G42-F42</f>
        <v>0</v>
      </c>
      <c r="I42" s="101">
        <f t="shared" si="0"/>
        <v>0</v>
      </c>
      <c r="J42" s="106"/>
      <c r="K42" s="101">
        <v>1057934</v>
      </c>
      <c r="L42" s="101">
        <f>K42-J42</f>
        <v>1057934</v>
      </c>
      <c r="M42" s="101">
        <f t="shared" si="6"/>
        <v>1057934</v>
      </c>
      <c r="N42" s="101"/>
      <c r="O42" s="101"/>
      <c r="P42" s="101">
        <f t="shared" si="7"/>
        <v>0</v>
      </c>
      <c r="Q42" s="101"/>
      <c r="R42" s="101">
        <f t="shared" si="8"/>
        <v>0</v>
      </c>
      <c r="S42" s="101"/>
      <c r="T42" s="101">
        <v>0</v>
      </c>
      <c r="U42" s="101">
        <f>S42-T42</f>
        <v>0</v>
      </c>
      <c r="V42" s="101">
        <v>0</v>
      </c>
      <c r="W42" s="101">
        <f>V42+U42</f>
        <v>0</v>
      </c>
      <c r="X42" s="101"/>
      <c r="Y42" s="101">
        <v>0</v>
      </c>
      <c r="Z42" s="101">
        <f>X42-Y42</f>
        <v>0</v>
      </c>
      <c r="AA42" s="101">
        <v>0</v>
      </c>
      <c r="AB42" s="101">
        <f>AA42+Z42</f>
        <v>0</v>
      </c>
      <c r="AC42" s="28" t="s">
        <v>59</v>
      </c>
      <c r="AD42" s="101">
        <v>304602</v>
      </c>
      <c r="AE42" s="101">
        <v>221254</v>
      </c>
      <c r="AF42" s="101">
        <f>AD42-AE42</f>
        <v>83348</v>
      </c>
      <c r="AG42" s="101">
        <v>283140</v>
      </c>
      <c r="AH42" s="101">
        <f>AF42+AG42</f>
        <v>366488</v>
      </c>
      <c r="AI42" s="101"/>
      <c r="AJ42" s="101"/>
      <c r="AK42" s="101">
        <f t="shared" si="9"/>
        <v>0</v>
      </c>
      <c r="AL42" s="101">
        <v>0</v>
      </c>
      <c r="AM42" s="101">
        <f t="shared" si="10"/>
        <v>0</v>
      </c>
      <c r="AN42" s="101"/>
      <c r="AO42" s="101"/>
      <c r="AP42" s="101">
        <f t="shared" si="17"/>
        <v>0</v>
      </c>
      <c r="AQ42" s="101">
        <v>0</v>
      </c>
      <c r="AR42" s="101">
        <f t="shared" si="18"/>
        <v>0</v>
      </c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88" t="s">
        <v>59</v>
      </c>
      <c r="BI42" s="101">
        <f t="shared" si="15"/>
        <v>366488</v>
      </c>
    </row>
    <row r="43" spans="2:61" s="102" customFormat="1" ht="13.5" customHeight="1" hidden="1">
      <c r="B43" s="27">
        <v>25</v>
      </c>
      <c r="C43" s="28" t="s">
        <v>60</v>
      </c>
      <c r="D43" s="101"/>
      <c r="E43" s="101">
        <f>D43</f>
        <v>0</v>
      </c>
      <c r="F43" s="101"/>
      <c r="G43" s="101"/>
      <c r="H43" s="101">
        <f>G43-F43</f>
        <v>0</v>
      </c>
      <c r="I43" s="101">
        <f t="shared" si="0"/>
        <v>0</v>
      </c>
      <c r="J43" s="101"/>
      <c r="K43" s="101"/>
      <c r="L43" s="101">
        <f>K43-J43</f>
        <v>0</v>
      </c>
      <c r="M43" s="101">
        <f t="shared" si="6"/>
        <v>0</v>
      </c>
      <c r="N43" s="101"/>
      <c r="O43" s="101"/>
      <c r="P43" s="101">
        <f t="shared" si="7"/>
        <v>0</v>
      </c>
      <c r="Q43" s="101"/>
      <c r="R43" s="101">
        <f t="shared" si="8"/>
        <v>0</v>
      </c>
      <c r="S43" s="101"/>
      <c r="T43" s="101"/>
      <c r="U43" s="101">
        <f>S43-T43</f>
        <v>0</v>
      </c>
      <c r="V43" s="101"/>
      <c r="W43" s="101"/>
      <c r="X43" s="101"/>
      <c r="Y43" s="101"/>
      <c r="Z43" s="101">
        <f>X43-Y43</f>
        <v>0</v>
      </c>
      <c r="AA43" s="101"/>
      <c r="AB43" s="101"/>
      <c r="AC43" s="28" t="s">
        <v>60</v>
      </c>
      <c r="AD43" s="101"/>
      <c r="AE43" s="101"/>
      <c r="AF43" s="101">
        <f t="shared" si="1"/>
        <v>0</v>
      </c>
      <c r="AG43" s="101">
        <v>0</v>
      </c>
      <c r="AH43" s="101">
        <f>AF43+AG43</f>
        <v>0</v>
      </c>
      <c r="AI43" s="101"/>
      <c r="AJ43" s="101"/>
      <c r="AK43" s="101">
        <f t="shared" si="9"/>
        <v>0</v>
      </c>
      <c r="AL43" s="101">
        <v>0</v>
      </c>
      <c r="AM43" s="101">
        <f t="shared" si="10"/>
        <v>0</v>
      </c>
      <c r="AN43" s="101"/>
      <c r="AO43" s="101"/>
      <c r="AP43" s="101">
        <f t="shared" si="17"/>
        <v>0</v>
      </c>
      <c r="AQ43" s="101">
        <v>0</v>
      </c>
      <c r="AR43" s="101">
        <f t="shared" si="18"/>
        <v>0</v>
      </c>
      <c r="AS43" s="101"/>
      <c r="AT43" s="101"/>
      <c r="AU43" s="101"/>
      <c r="AV43" s="101"/>
      <c r="AW43" s="101"/>
      <c r="AX43" s="101"/>
      <c r="AY43" s="101"/>
      <c r="AZ43" s="101">
        <f>AX43-AY43</f>
        <v>0</v>
      </c>
      <c r="BA43" s="101">
        <v>0</v>
      </c>
      <c r="BB43" s="101">
        <f>AZ43+BA43</f>
        <v>0</v>
      </c>
      <c r="BC43" s="101"/>
      <c r="BD43" s="101"/>
      <c r="BE43" s="101">
        <f>BC43-BD43</f>
        <v>0</v>
      </c>
      <c r="BF43" s="101">
        <v>0</v>
      </c>
      <c r="BG43" s="101">
        <f>BE43+BF43</f>
        <v>0</v>
      </c>
      <c r="BH43" s="188" t="s">
        <v>60</v>
      </c>
      <c r="BI43" s="101">
        <f t="shared" si="15"/>
        <v>0</v>
      </c>
    </row>
    <row r="44" spans="2:61" s="102" customFormat="1" ht="13.5" customHeight="1">
      <c r="B44" s="27">
        <v>26</v>
      </c>
      <c r="C44" s="28" t="s">
        <v>61</v>
      </c>
      <c r="D44" s="101">
        <v>141980</v>
      </c>
      <c r="E44" s="101">
        <f>D44</f>
        <v>141980</v>
      </c>
      <c r="F44" s="101"/>
      <c r="G44" s="101"/>
      <c r="H44" s="101">
        <f>G44-F44</f>
        <v>0</v>
      </c>
      <c r="I44" s="101">
        <f t="shared" si="0"/>
        <v>0</v>
      </c>
      <c r="J44" s="101"/>
      <c r="K44" s="101"/>
      <c r="L44" s="101">
        <f>K44-J44</f>
        <v>0</v>
      </c>
      <c r="M44" s="101">
        <f t="shared" si="6"/>
        <v>0</v>
      </c>
      <c r="N44" s="101"/>
      <c r="O44" s="101"/>
      <c r="P44" s="101">
        <f t="shared" si="7"/>
        <v>0</v>
      </c>
      <c r="Q44" s="107"/>
      <c r="R44" s="101">
        <f t="shared" si="8"/>
        <v>0</v>
      </c>
      <c r="S44" s="101"/>
      <c r="T44" s="101"/>
      <c r="U44" s="101"/>
      <c r="V44" s="101">
        <v>14</v>
      </c>
      <c r="W44" s="101">
        <f>U44+V44</f>
        <v>14</v>
      </c>
      <c r="X44" s="101"/>
      <c r="Y44" s="101"/>
      <c r="Z44" s="101"/>
      <c r="AA44" s="101"/>
      <c r="AB44" s="101">
        <f>Z44+AA44</f>
        <v>0</v>
      </c>
      <c r="AC44" s="28" t="s">
        <v>61</v>
      </c>
      <c r="AD44" s="101"/>
      <c r="AE44" s="101"/>
      <c r="AF44" s="101">
        <f t="shared" si="1"/>
        <v>0</v>
      </c>
      <c r="AG44" s="101">
        <v>0</v>
      </c>
      <c r="AH44" s="101">
        <f>AF44+AG44</f>
        <v>0</v>
      </c>
      <c r="AI44" s="101"/>
      <c r="AJ44" s="101"/>
      <c r="AK44" s="101">
        <f t="shared" si="9"/>
        <v>0</v>
      </c>
      <c r="AL44" s="101">
        <v>0</v>
      </c>
      <c r="AM44" s="101">
        <f t="shared" si="10"/>
        <v>0</v>
      </c>
      <c r="AN44" s="101">
        <v>204686</v>
      </c>
      <c r="AO44" s="101">
        <v>212532</v>
      </c>
      <c r="AP44" s="101">
        <f t="shared" si="17"/>
        <v>-7846</v>
      </c>
      <c r="AQ44" s="101">
        <v>7846</v>
      </c>
      <c r="AR44" s="101">
        <f t="shared" si="18"/>
        <v>0</v>
      </c>
      <c r="AS44" s="101"/>
      <c r="AT44" s="101"/>
      <c r="AU44" s="101"/>
      <c r="AV44" s="101"/>
      <c r="AW44" s="101"/>
      <c r="AX44" s="101"/>
      <c r="AY44" s="101"/>
      <c r="AZ44" s="101">
        <f>AX44-AY44</f>
        <v>0</v>
      </c>
      <c r="BA44" s="101">
        <v>0</v>
      </c>
      <c r="BB44" s="101">
        <f>AZ44+BA44</f>
        <v>0</v>
      </c>
      <c r="BC44" s="101"/>
      <c r="BD44" s="101"/>
      <c r="BE44" s="101">
        <f>BC44-BD44</f>
        <v>0</v>
      </c>
      <c r="BF44" s="101">
        <v>0</v>
      </c>
      <c r="BG44" s="101">
        <f>BE44+BF44</f>
        <v>0</v>
      </c>
      <c r="BH44" s="188" t="s">
        <v>61</v>
      </c>
      <c r="BI44" s="101">
        <f t="shared" si="15"/>
        <v>14</v>
      </c>
    </row>
    <row r="45" spans="2:66" ht="13.5" customHeight="1">
      <c r="B45" s="29"/>
      <c r="C45" s="25" t="s">
        <v>58</v>
      </c>
      <c r="D45" s="25">
        <f aca="true" t="shared" si="25" ref="D45:W45">SUM(D41:D44)</f>
        <v>10323403</v>
      </c>
      <c r="E45" s="25">
        <f t="shared" si="25"/>
        <v>10323403</v>
      </c>
      <c r="F45" s="25">
        <f t="shared" si="25"/>
        <v>0</v>
      </c>
      <c r="G45" s="25">
        <f t="shared" si="25"/>
        <v>3490324</v>
      </c>
      <c r="H45" s="25">
        <f t="shared" si="25"/>
        <v>3490324</v>
      </c>
      <c r="I45" s="25">
        <f t="shared" si="25"/>
        <v>3490324</v>
      </c>
      <c r="J45" s="25">
        <f t="shared" si="25"/>
        <v>0</v>
      </c>
      <c r="K45" s="25">
        <f t="shared" si="25"/>
        <v>82538915</v>
      </c>
      <c r="L45" s="25">
        <f t="shared" si="25"/>
        <v>82538915</v>
      </c>
      <c r="M45" s="25">
        <f t="shared" si="25"/>
        <v>82538915</v>
      </c>
      <c r="N45" s="25">
        <f t="shared" si="25"/>
        <v>900</v>
      </c>
      <c r="O45" s="25">
        <f t="shared" si="25"/>
        <v>900</v>
      </c>
      <c r="P45" s="25">
        <f t="shared" si="25"/>
        <v>0</v>
      </c>
      <c r="Q45" s="25">
        <f t="shared" si="25"/>
        <v>0</v>
      </c>
      <c r="R45" s="25">
        <f t="shared" si="25"/>
        <v>0</v>
      </c>
      <c r="S45" s="25">
        <f t="shared" si="25"/>
        <v>0</v>
      </c>
      <c r="T45" s="25">
        <f t="shared" si="25"/>
        <v>0</v>
      </c>
      <c r="U45" s="25">
        <f t="shared" si="25"/>
        <v>0</v>
      </c>
      <c r="V45" s="25">
        <f t="shared" si="25"/>
        <v>14</v>
      </c>
      <c r="W45" s="25">
        <f t="shared" si="25"/>
        <v>14</v>
      </c>
      <c r="X45" s="25">
        <f>SUM(X41:X44)</f>
        <v>1082</v>
      </c>
      <c r="Y45" s="25">
        <f>SUM(Y41:Y44)</f>
        <v>0</v>
      </c>
      <c r="Z45" s="25">
        <f>SUM(Z41:Z44)</f>
        <v>1082</v>
      </c>
      <c r="AA45" s="25">
        <f>SUM(AA41:AA44)</f>
        <v>121</v>
      </c>
      <c r="AB45" s="25">
        <f>SUM(AB41:AB44)</f>
        <v>1203</v>
      </c>
      <c r="AC45" s="25" t="s">
        <v>58</v>
      </c>
      <c r="AD45" s="25">
        <f aca="true" t="shared" si="26" ref="AD45:AO45">SUM(AD41:AD44)</f>
        <v>3849880</v>
      </c>
      <c r="AE45" s="25">
        <f t="shared" si="26"/>
        <v>3823366</v>
      </c>
      <c r="AF45" s="25">
        <f t="shared" si="26"/>
        <v>26514</v>
      </c>
      <c r="AG45" s="25">
        <f t="shared" si="26"/>
        <v>1848815</v>
      </c>
      <c r="AH45" s="25">
        <f t="shared" si="26"/>
        <v>1875329</v>
      </c>
      <c r="AI45" s="25">
        <f t="shared" si="26"/>
        <v>236465</v>
      </c>
      <c r="AJ45" s="25">
        <f t="shared" si="26"/>
        <v>228148</v>
      </c>
      <c r="AK45" s="25">
        <f t="shared" si="26"/>
        <v>8317</v>
      </c>
      <c r="AL45" s="25">
        <f t="shared" si="26"/>
        <v>21920</v>
      </c>
      <c r="AM45" s="25">
        <f t="shared" si="26"/>
        <v>30237</v>
      </c>
      <c r="AN45" s="25">
        <f t="shared" si="26"/>
        <v>5246510</v>
      </c>
      <c r="AO45" s="25">
        <f t="shared" si="26"/>
        <v>5236944</v>
      </c>
      <c r="AP45" s="25">
        <f t="shared" si="17"/>
        <v>9566</v>
      </c>
      <c r="AQ45" s="25">
        <f>SUM(AQ41:AQ44)</f>
        <v>472526</v>
      </c>
      <c r="AR45" s="25">
        <f t="shared" si="18"/>
        <v>482092</v>
      </c>
      <c r="AS45" s="25">
        <f>SUM(AS41:AS44)</f>
        <v>0</v>
      </c>
      <c r="AT45" s="25">
        <f>SUM(AT41:AT44)</f>
        <v>0</v>
      </c>
      <c r="AU45" s="25">
        <f>AS45-AT45</f>
        <v>0</v>
      </c>
      <c r="AV45" s="25">
        <f>SUM(AV41:AV44)</f>
        <v>0</v>
      </c>
      <c r="AW45" s="25">
        <f>AU45+AV45</f>
        <v>0</v>
      </c>
      <c r="AX45" s="25">
        <f aca="true" t="shared" si="27" ref="AX45:BG45">SUM(AX41:AX44)</f>
        <v>0</v>
      </c>
      <c r="AY45" s="25">
        <f t="shared" si="27"/>
        <v>0</v>
      </c>
      <c r="AZ45" s="25">
        <f t="shared" si="27"/>
        <v>0</v>
      </c>
      <c r="BA45" s="25">
        <f t="shared" si="27"/>
        <v>0</v>
      </c>
      <c r="BB45" s="25">
        <f t="shared" si="27"/>
        <v>0</v>
      </c>
      <c r="BC45" s="25">
        <f t="shared" si="27"/>
        <v>0</v>
      </c>
      <c r="BD45" s="25">
        <f t="shared" si="27"/>
        <v>0</v>
      </c>
      <c r="BE45" s="25">
        <f t="shared" si="27"/>
        <v>0</v>
      </c>
      <c r="BF45" s="25">
        <f t="shared" si="27"/>
        <v>0</v>
      </c>
      <c r="BG45" s="25">
        <f t="shared" si="27"/>
        <v>0</v>
      </c>
      <c r="BH45" s="190" t="s">
        <v>58</v>
      </c>
      <c r="BI45" s="101">
        <f>R45+W45+AB45+AH45+AM45+AR45+AW45+BB45+BG45</f>
        <v>2388875</v>
      </c>
      <c r="BJ45" s="98">
        <f>N45+S45+AD45+AI45+AN45+AX45+AS45+BC45+X45</f>
        <v>9334837</v>
      </c>
      <c r="BK45" s="98">
        <f>O45+T45+AE45+AJ45+AO45+AY45+AT45+BD45+Y45</f>
        <v>9289358</v>
      </c>
      <c r="BL45" s="98">
        <f>BJ45-BK45</f>
        <v>45479</v>
      </c>
      <c r="BM45" s="98">
        <f>Q45+V45+AG45+AL45+AQ45+BA45+AV45+AA45</f>
        <v>2343396</v>
      </c>
      <c r="BN45" s="98">
        <f>BL45+BM45</f>
        <v>2388875</v>
      </c>
    </row>
    <row r="46" spans="6:66" ht="9.75" customHeight="1">
      <c r="F46" s="30"/>
      <c r="G46" s="30"/>
      <c r="H46" s="30"/>
      <c r="I46" s="30"/>
      <c r="BN46" s="4"/>
    </row>
    <row r="47" spans="4:62" ht="12" customHeight="1">
      <c r="D47" s="31" t="s">
        <v>62</v>
      </c>
      <c r="E47" s="31"/>
      <c r="F47" s="31"/>
      <c r="G47" s="31"/>
      <c r="H47" s="31"/>
      <c r="I47" s="31" t="s">
        <v>63</v>
      </c>
      <c r="J47" s="31"/>
      <c r="K47" s="31"/>
      <c r="L47" s="31"/>
      <c r="M47" s="31"/>
      <c r="N47" s="31"/>
      <c r="O47" s="31"/>
      <c r="P47" s="31"/>
      <c r="Q47" s="31"/>
      <c r="R47" s="31" t="s">
        <v>64</v>
      </c>
      <c r="S47" s="31"/>
      <c r="T47" s="31"/>
      <c r="U47" s="31"/>
      <c r="AC47" s="32"/>
      <c r="AD47" s="203" t="s">
        <v>62</v>
      </c>
      <c r="AE47" s="203"/>
      <c r="AF47" s="203"/>
      <c r="AG47" s="203"/>
      <c r="AH47" s="203"/>
      <c r="AI47" s="203" t="s">
        <v>63</v>
      </c>
      <c r="AJ47" s="203"/>
      <c r="AK47" s="203"/>
      <c r="AL47" s="203"/>
      <c r="AM47" s="203"/>
      <c r="AN47" s="203"/>
      <c r="AO47" s="203"/>
      <c r="AP47" s="203"/>
      <c r="AQ47" s="202" t="s">
        <v>64</v>
      </c>
      <c r="AR47" s="202"/>
      <c r="AS47" s="202"/>
      <c r="AT47" s="202"/>
      <c r="AU47" s="202"/>
      <c r="AV47" s="202"/>
      <c r="AW47" s="202"/>
      <c r="AX47" s="202"/>
      <c r="AY47" s="202"/>
      <c r="BJ47" s="4"/>
    </row>
    <row r="48" spans="4:50" ht="12.75" customHeight="1">
      <c r="D48" s="31" t="s">
        <v>65</v>
      </c>
      <c r="E48" s="31"/>
      <c r="F48" s="31"/>
      <c r="G48" s="31"/>
      <c r="H48" s="31"/>
      <c r="I48" s="31" t="s">
        <v>66</v>
      </c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AC48" s="32"/>
      <c r="AD48" s="203" t="s">
        <v>65</v>
      </c>
      <c r="AE48" s="203"/>
      <c r="AF48" s="203"/>
      <c r="AG48" s="203"/>
      <c r="AH48" s="203"/>
      <c r="AI48" s="203" t="s">
        <v>66</v>
      </c>
      <c r="AJ48" s="203"/>
      <c r="AK48" s="203"/>
      <c r="AL48" s="203"/>
      <c r="AM48" s="203"/>
      <c r="AN48" s="203"/>
      <c r="AO48" s="203"/>
      <c r="AP48" s="203"/>
      <c r="AQ48" s="31"/>
      <c r="AR48" s="31"/>
      <c r="AS48" s="31"/>
      <c r="AT48" s="31"/>
      <c r="AU48" s="31"/>
      <c r="AV48" s="31"/>
      <c r="AW48" s="31"/>
      <c r="AX48" s="31"/>
    </row>
    <row r="51" ht="12.75">
      <c r="AC51" s="4" t="s">
        <v>149</v>
      </c>
    </row>
  </sheetData>
  <sheetProtection/>
  <mergeCells count="18">
    <mergeCell ref="BC5:BG5"/>
    <mergeCell ref="AS5:AW5"/>
    <mergeCell ref="AQ47:AY47"/>
    <mergeCell ref="AI47:AP47"/>
    <mergeCell ref="AI48:AP48"/>
    <mergeCell ref="AD47:AH47"/>
    <mergeCell ref="AD48:AH48"/>
    <mergeCell ref="AX5:BB5"/>
    <mergeCell ref="AG2:AO2"/>
    <mergeCell ref="S5:W5"/>
    <mergeCell ref="AD5:AH5"/>
    <mergeCell ref="AI5:AM5"/>
    <mergeCell ref="D5:E5"/>
    <mergeCell ref="F5:I5"/>
    <mergeCell ref="J5:M5"/>
    <mergeCell ref="N5:R5"/>
    <mergeCell ref="AN5:AR5"/>
    <mergeCell ref="X5:AB5"/>
  </mergeCells>
  <printOptions/>
  <pageMargins left="0.25" right="0.16" top="0.27" bottom="0.27" header="0.2" footer="0.14"/>
  <pageSetup horizontalDpi="600" verticalDpi="600" orientation="landscape" scale="80" r:id="rId1"/>
  <colBreaks count="2" manualBreakCount="2">
    <brk id="28" max="65535" man="1"/>
    <brk id="6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813"/>
  <sheetViews>
    <sheetView zoomScalePageLayoutView="0" workbookViewId="0" topLeftCell="A1">
      <selection activeCell="M29" sqref="M29"/>
    </sheetView>
  </sheetViews>
  <sheetFormatPr defaultColWidth="9.140625" defaultRowHeight="12.75"/>
  <cols>
    <col min="1" max="1" width="0.5625" style="0" customWidth="1"/>
    <col min="2" max="2" width="36.28125" style="0" customWidth="1"/>
    <col min="3" max="3" width="6.8515625" style="0" customWidth="1"/>
    <col min="6" max="6" width="6.7109375" style="0" customWidth="1"/>
    <col min="7" max="7" width="9.57421875" style="0" bestFit="1" customWidth="1"/>
    <col min="8" max="8" width="5.8515625" style="0" customWidth="1"/>
    <col min="9" max="9" width="5.57421875" style="0" customWidth="1"/>
    <col min="10" max="10" width="6.7109375" style="0" customWidth="1"/>
    <col min="11" max="11" width="7.140625" style="0" customWidth="1"/>
    <col min="12" max="12" width="7.7109375" style="0" customWidth="1"/>
    <col min="13" max="13" width="8.00390625" style="0" customWidth="1"/>
    <col min="14" max="14" width="7.421875" style="0" customWidth="1"/>
    <col min="15" max="15" width="7.28125" style="0" customWidth="1"/>
    <col min="16" max="16" width="7.421875" style="0" customWidth="1"/>
    <col min="17" max="17" width="6.8515625" style="0" customWidth="1"/>
    <col min="18" max="18" width="7.57421875" style="0" customWidth="1"/>
    <col min="19" max="19" width="7.57421875" style="0" bestFit="1" customWidth="1"/>
    <col min="20" max="20" width="7.57421875" style="0" customWidth="1"/>
    <col min="21" max="21" width="8.7109375" style="0" customWidth="1"/>
    <col min="22" max="22" width="8.28125" style="0" customWidth="1"/>
    <col min="23" max="23" width="9.28125" style="0" customWidth="1"/>
    <col min="24" max="24" width="9.8515625" style="0" customWidth="1"/>
    <col min="25" max="25" width="10.7109375" style="0" customWidth="1"/>
    <col min="26" max="26" width="9.28125" style="0" customWidth="1"/>
    <col min="27" max="28" width="7.140625" style="0" customWidth="1"/>
    <col min="29" max="29" width="6.7109375" style="0" customWidth="1"/>
    <col min="30" max="30" width="7.00390625" style="0" customWidth="1"/>
    <col min="31" max="32" width="7.140625" style="0" customWidth="1"/>
    <col min="33" max="33" width="7.57421875" style="0" customWidth="1"/>
    <col min="34" max="34" width="7.00390625" style="0" customWidth="1"/>
    <col min="35" max="35" width="8.00390625" style="0" customWidth="1"/>
    <col min="36" max="36" width="7.8515625" style="0" customWidth="1"/>
    <col min="37" max="38" width="9.7109375" style="0" customWidth="1"/>
    <col min="39" max="39" width="8.28125" style="0" customWidth="1"/>
    <col min="40" max="40" width="7.8515625" style="0" customWidth="1"/>
    <col min="41" max="41" width="9.57421875" style="0" customWidth="1"/>
    <col min="42" max="42" width="6.57421875" style="112" customWidth="1"/>
  </cols>
  <sheetData>
    <row r="1" spans="2:42" s="33" customFormat="1" ht="12">
      <c r="B1" s="34" t="s">
        <v>67</v>
      </c>
      <c r="I1" s="35"/>
      <c r="N1" s="35"/>
      <c r="O1" s="204" t="s">
        <v>68</v>
      </c>
      <c r="P1" s="204"/>
      <c r="Q1" s="204"/>
      <c r="R1" s="204"/>
      <c r="S1" s="204"/>
      <c r="T1" s="204"/>
      <c r="U1" s="35"/>
      <c r="AH1" s="35"/>
      <c r="AK1" s="35"/>
      <c r="AL1" s="35"/>
      <c r="AM1" s="204" t="s">
        <v>68</v>
      </c>
      <c r="AN1" s="204"/>
      <c r="AO1" s="204"/>
      <c r="AP1" s="110"/>
    </row>
    <row r="2" spans="2:42" s="33" customFormat="1" ht="12">
      <c r="B2" s="34" t="s">
        <v>69</v>
      </c>
      <c r="I2" s="36"/>
      <c r="N2" s="37"/>
      <c r="O2" s="205" t="s">
        <v>70</v>
      </c>
      <c r="P2" s="205"/>
      <c r="Q2" s="205"/>
      <c r="R2" s="205"/>
      <c r="S2" s="205"/>
      <c r="T2" s="205"/>
      <c r="U2" s="37"/>
      <c r="AG2" s="38"/>
      <c r="AH2" s="36"/>
      <c r="AK2" s="37"/>
      <c r="AL2" s="37"/>
      <c r="AM2" s="205" t="s">
        <v>70</v>
      </c>
      <c r="AN2" s="205"/>
      <c r="AO2" s="205"/>
      <c r="AP2" s="110"/>
    </row>
    <row r="3" spans="1:42" s="11" customFormat="1" ht="12.75">
      <c r="A3" s="39"/>
      <c r="B3" s="40"/>
      <c r="D3" s="209" t="s">
        <v>71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40"/>
      <c r="R3" s="40"/>
      <c r="S3" s="40"/>
      <c r="T3" s="40"/>
      <c r="U3" s="40"/>
      <c r="V3" s="40"/>
      <c r="W3" s="40"/>
      <c r="X3" s="40"/>
      <c r="Y3" s="40"/>
      <c r="AB3" s="209" t="s">
        <v>71</v>
      </c>
      <c r="AC3" s="209"/>
      <c r="AD3" s="209"/>
      <c r="AE3" s="209"/>
      <c r="AF3" s="209"/>
      <c r="AG3" s="209"/>
      <c r="AH3" s="209"/>
      <c r="AI3" s="209"/>
      <c r="AJ3" s="209"/>
      <c r="AK3" s="209"/>
      <c r="AL3" s="186"/>
      <c r="AP3" s="111"/>
    </row>
    <row r="4" spans="1:42" s="11" customFormat="1" ht="12.75">
      <c r="A4" s="39"/>
      <c r="B4" s="41"/>
      <c r="C4" s="42"/>
      <c r="E4" s="210" t="s">
        <v>151</v>
      </c>
      <c r="F4" s="210"/>
      <c r="G4" s="210"/>
      <c r="H4" s="210"/>
      <c r="I4" s="210"/>
      <c r="J4" s="210"/>
      <c r="K4" s="210"/>
      <c r="L4" s="210"/>
      <c r="M4" s="210"/>
      <c r="N4" s="210"/>
      <c r="Z4" s="41"/>
      <c r="AA4" s="41"/>
      <c r="AB4" s="210" t="s">
        <v>151</v>
      </c>
      <c r="AC4" s="210"/>
      <c r="AD4" s="210"/>
      <c r="AE4" s="210"/>
      <c r="AF4" s="210"/>
      <c r="AG4" s="210"/>
      <c r="AH4" s="210"/>
      <c r="AI4" s="210"/>
      <c r="AJ4" s="210"/>
      <c r="AK4" s="210"/>
      <c r="AL4" s="185"/>
      <c r="AP4" s="111"/>
    </row>
    <row r="5" spans="1:41" ht="18.75" thickBot="1">
      <c r="A5" s="43"/>
      <c r="B5" s="44" t="s">
        <v>72</v>
      </c>
      <c r="F5" s="45"/>
      <c r="G5" s="45"/>
      <c r="N5" s="46"/>
      <c r="P5" s="46" t="s">
        <v>73</v>
      </c>
      <c r="Q5" s="46"/>
      <c r="R5" s="46"/>
      <c r="S5" s="46"/>
      <c r="T5" s="46"/>
      <c r="U5" s="46"/>
      <c r="AD5" s="45"/>
      <c r="AE5" s="45"/>
      <c r="AH5" s="47"/>
      <c r="AK5" s="46"/>
      <c r="AL5" s="46"/>
      <c r="AM5" s="46" t="s">
        <v>73</v>
      </c>
      <c r="AN5" s="46"/>
      <c r="AO5" s="46"/>
    </row>
    <row r="6" spans="1:42" s="33" customFormat="1" ht="24" customHeight="1" thickBot="1">
      <c r="A6" s="48"/>
      <c r="B6" s="49" t="s">
        <v>74</v>
      </c>
      <c r="C6" s="50" t="s">
        <v>75</v>
      </c>
      <c r="D6" s="51" t="s">
        <v>76</v>
      </c>
      <c r="E6" s="51" t="s">
        <v>77</v>
      </c>
      <c r="F6" s="51">
        <v>7701</v>
      </c>
      <c r="G6" s="51" t="s">
        <v>146</v>
      </c>
      <c r="H6" s="51">
        <v>7703</v>
      </c>
      <c r="I6" s="51">
        <v>7704</v>
      </c>
      <c r="J6" s="51">
        <v>5002</v>
      </c>
      <c r="K6" s="51">
        <v>5002.01</v>
      </c>
      <c r="L6" s="51">
        <v>5002.06</v>
      </c>
      <c r="M6" s="52">
        <v>5002.2</v>
      </c>
      <c r="N6" s="51">
        <v>5002.14</v>
      </c>
      <c r="O6" s="51">
        <v>5002.18</v>
      </c>
      <c r="P6" s="51">
        <v>5002.09</v>
      </c>
      <c r="Q6" s="51">
        <v>5002.25</v>
      </c>
      <c r="R6" s="51">
        <v>5002.36</v>
      </c>
      <c r="S6" s="53" t="s">
        <v>78</v>
      </c>
      <c r="T6" s="53" t="s">
        <v>113</v>
      </c>
      <c r="U6" s="53" t="s">
        <v>125</v>
      </c>
      <c r="V6" s="51" t="s">
        <v>79</v>
      </c>
      <c r="W6" s="51" t="s">
        <v>80</v>
      </c>
      <c r="X6" s="51" t="s">
        <v>81</v>
      </c>
      <c r="Y6" s="51" t="s">
        <v>127</v>
      </c>
      <c r="Z6" s="51">
        <v>5006</v>
      </c>
      <c r="AA6" s="51">
        <v>5006.01</v>
      </c>
      <c r="AB6" s="51">
        <v>5012</v>
      </c>
      <c r="AC6" s="51">
        <v>5064.01</v>
      </c>
      <c r="AD6" s="51">
        <v>5033</v>
      </c>
      <c r="AE6" s="51">
        <v>5039</v>
      </c>
      <c r="AF6" s="51">
        <v>5043</v>
      </c>
      <c r="AG6" s="51">
        <v>5040</v>
      </c>
      <c r="AH6" s="51">
        <v>5044</v>
      </c>
      <c r="AI6" s="51">
        <v>5071</v>
      </c>
      <c r="AJ6" s="51">
        <v>5077</v>
      </c>
      <c r="AK6" s="54">
        <v>5081</v>
      </c>
      <c r="AL6" s="131">
        <v>5081.01</v>
      </c>
      <c r="AM6" s="55">
        <v>5080</v>
      </c>
      <c r="AN6" s="131">
        <v>829802</v>
      </c>
      <c r="AO6" s="55" t="s">
        <v>153</v>
      </c>
      <c r="AP6" s="110" t="s">
        <v>82</v>
      </c>
    </row>
    <row r="7" spans="1:42" s="59" customFormat="1" ht="30.75" customHeight="1">
      <c r="A7" s="56"/>
      <c r="B7" s="57" t="s">
        <v>83</v>
      </c>
      <c r="C7" s="57" t="s">
        <v>84</v>
      </c>
      <c r="D7" s="57">
        <v>1</v>
      </c>
      <c r="E7" s="57">
        <v>2</v>
      </c>
      <c r="F7" s="57">
        <v>3</v>
      </c>
      <c r="G7" s="57">
        <v>4</v>
      </c>
      <c r="H7" s="57">
        <v>5</v>
      </c>
      <c r="I7" s="57">
        <v>6</v>
      </c>
      <c r="J7" s="57">
        <v>550.03</v>
      </c>
      <c r="K7" s="57">
        <v>550.05</v>
      </c>
      <c r="L7" s="57">
        <v>560.02</v>
      </c>
      <c r="M7" s="57" t="s">
        <v>128</v>
      </c>
      <c r="N7" s="57">
        <v>550.07</v>
      </c>
      <c r="O7" s="57">
        <v>5151.03</v>
      </c>
      <c r="P7" s="57">
        <v>5151.02</v>
      </c>
      <c r="Q7" s="57">
        <v>5151.05</v>
      </c>
      <c r="R7" s="57">
        <v>550.1</v>
      </c>
      <c r="S7" s="57">
        <v>550.09</v>
      </c>
      <c r="T7" s="57">
        <v>5151.07</v>
      </c>
      <c r="U7" s="57">
        <v>5161.04</v>
      </c>
      <c r="V7" s="57">
        <v>560.01</v>
      </c>
      <c r="W7" s="57">
        <v>562</v>
      </c>
      <c r="X7" s="57">
        <v>560.03</v>
      </c>
      <c r="Y7" s="57">
        <v>560.05</v>
      </c>
      <c r="Z7" s="57" t="s">
        <v>126</v>
      </c>
      <c r="AA7" s="57">
        <v>552.05</v>
      </c>
      <c r="AB7" s="57">
        <v>5299.01</v>
      </c>
      <c r="AC7" s="57">
        <v>550.08</v>
      </c>
      <c r="AD7" s="57">
        <v>5292</v>
      </c>
      <c r="AE7" s="57">
        <v>5221</v>
      </c>
      <c r="AF7" s="57">
        <v>555</v>
      </c>
      <c r="AG7" s="57" t="s">
        <v>148</v>
      </c>
      <c r="AH7" s="57">
        <v>5151.01</v>
      </c>
      <c r="AI7" s="57">
        <v>556</v>
      </c>
      <c r="AJ7" s="57">
        <v>5151.04</v>
      </c>
      <c r="AK7" s="57" t="s">
        <v>129</v>
      </c>
      <c r="AL7" s="57">
        <v>5161.02</v>
      </c>
      <c r="AM7" s="57">
        <v>5161.01</v>
      </c>
      <c r="AN7" s="133">
        <v>5213</v>
      </c>
      <c r="AO7" s="57">
        <v>5212</v>
      </c>
      <c r="AP7" s="113"/>
    </row>
    <row r="8" spans="1:42" s="59" customFormat="1" ht="22.5" customHeight="1">
      <c r="A8" s="56"/>
      <c r="B8" s="60" t="s">
        <v>85</v>
      </c>
      <c r="C8" s="61" t="s">
        <v>86</v>
      </c>
      <c r="D8" s="62"/>
      <c r="E8" s="62"/>
      <c r="F8" s="62"/>
      <c r="G8" s="62"/>
      <c r="H8" s="63"/>
      <c r="I8" s="63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3"/>
      <c r="AG8" s="63"/>
      <c r="AH8" s="63"/>
      <c r="AI8" s="17"/>
      <c r="AJ8" s="17"/>
      <c r="AK8" s="17"/>
      <c r="AL8" s="17"/>
      <c r="AM8" s="17"/>
      <c r="AN8" s="134"/>
      <c r="AO8" s="17"/>
      <c r="AP8" s="113"/>
    </row>
    <row r="9" spans="1:42" s="59" customFormat="1" ht="12" customHeight="1">
      <c r="A9" s="56"/>
      <c r="B9" s="60" t="s">
        <v>87</v>
      </c>
      <c r="C9" s="61" t="s">
        <v>88</v>
      </c>
      <c r="D9" s="64">
        <f>E9+G9+J9+K9+L9+N9+O9+P9+V9+W9+Z9+AC9+AD9+AE9+AF9+AG9+AH9+AI9+AJ9+AK9++AL9+AM9+Q9+M9+X9+S9+AA9+AO9+T9+U9+Y9+AN9+AB9</f>
        <v>407731913</v>
      </c>
      <c r="E9" s="64">
        <v>40847163</v>
      </c>
      <c r="F9" s="64">
        <v>0</v>
      </c>
      <c r="G9" s="64">
        <v>325614559</v>
      </c>
      <c r="H9" s="22">
        <v>0</v>
      </c>
      <c r="I9" s="22">
        <v>0</v>
      </c>
      <c r="J9" s="64"/>
      <c r="K9" s="64"/>
      <c r="L9" s="64">
        <v>355162</v>
      </c>
      <c r="M9" s="64"/>
      <c r="N9" s="64"/>
      <c r="O9" s="64"/>
      <c r="P9" s="64"/>
      <c r="Q9" s="64"/>
      <c r="R9" s="64"/>
      <c r="S9" s="64">
        <v>953489</v>
      </c>
      <c r="T9" s="64"/>
      <c r="U9" s="64"/>
      <c r="V9" s="64">
        <v>1245987</v>
      </c>
      <c r="W9" s="64">
        <v>10261</v>
      </c>
      <c r="X9" s="64">
        <v>1810946</v>
      </c>
      <c r="Y9" s="64">
        <v>465132</v>
      </c>
      <c r="Z9" s="64">
        <v>1172909</v>
      </c>
      <c r="AA9" s="64"/>
      <c r="AB9" s="64">
        <v>500025</v>
      </c>
      <c r="AC9" s="64"/>
      <c r="AD9" s="64">
        <v>1365071</v>
      </c>
      <c r="AE9" s="64">
        <v>0</v>
      </c>
      <c r="AF9" s="22">
        <v>2</v>
      </c>
      <c r="AG9" s="22">
        <v>25445039</v>
      </c>
      <c r="AH9" s="22"/>
      <c r="AI9" s="21"/>
      <c r="AJ9" s="21"/>
      <c r="AK9" s="21"/>
      <c r="AL9" s="21">
        <v>7946168</v>
      </c>
      <c r="AM9" s="21"/>
      <c r="AN9" s="135"/>
      <c r="AO9" s="21"/>
      <c r="AP9" s="113">
        <f>SUM(J9:AO9)</f>
        <v>41270191</v>
      </c>
    </row>
    <row r="10" spans="1:42" s="59" customFormat="1" ht="13.5" customHeight="1">
      <c r="A10" s="56"/>
      <c r="B10" s="60" t="s">
        <v>89</v>
      </c>
      <c r="C10" s="61" t="s">
        <v>90</v>
      </c>
      <c r="D10" s="64">
        <f>E10+G10+J10+K10+L10+N10+O10+P10+V10+W10+Z10+AC10+AD10+AE10+AF10+AG10+AH10+AI10+AJ10+AK10+AL10+AM10+Q10+M10+X10+S10+AA10+AO10+T10+U10+Y10+AN10+AB10</f>
        <v>325200418</v>
      </c>
      <c r="E10" s="64">
        <v>40847163</v>
      </c>
      <c r="F10" s="64">
        <v>0</v>
      </c>
      <c r="G10" s="64">
        <v>243216643</v>
      </c>
      <c r="H10" s="22">
        <v>0</v>
      </c>
      <c r="I10" s="22">
        <v>0</v>
      </c>
      <c r="J10" s="64">
        <v>3284</v>
      </c>
      <c r="K10" s="64">
        <v>297</v>
      </c>
      <c r="L10" s="64">
        <v>355162</v>
      </c>
      <c r="M10" s="64"/>
      <c r="N10" s="64"/>
      <c r="O10" s="64"/>
      <c r="P10" s="64"/>
      <c r="Q10" s="64"/>
      <c r="R10" s="64"/>
      <c r="S10" s="64">
        <v>949083</v>
      </c>
      <c r="T10" s="64"/>
      <c r="U10" s="64"/>
      <c r="V10" s="64">
        <v>1245511</v>
      </c>
      <c r="W10" s="64">
        <v>10158</v>
      </c>
      <c r="X10" s="64">
        <v>1814979</v>
      </c>
      <c r="Y10" s="64">
        <v>441041</v>
      </c>
      <c r="Z10" s="64">
        <v>1060794</v>
      </c>
      <c r="AA10" s="64"/>
      <c r="AB10" s="64">
        <v>500025</v>
      </c>
      <c r="AC10" s="64"/>
      <c r="AD10" s="64">
        <v>1365071</v>
      </c>
      <c r="AE10" s="64">
        <v>0</v>
      </c>
      <c r="AF10" s="22"/>
      <c r="AG10" s="22">
        <v>25445039</v>
      </c>
      <c r="AH10" s="22"/>
      <c r="AI10" s="21">
        <v>0</v>
      </c>
      <c r="AJ10" s="21"/>
      <c r="AK10" s="21"/>
      <c r="AL10" s="21">
        <v>7946168</v>
      </c>
      <c r="AM10" s="21">
        <v>0</v>
      </c>
      <c r="AN10" s="135"/>
      <c r="AO10" s="21"/>
      <c r="AP10" s="113">
        <f>SUM(J10:AO10)</f>
        <v>41136612</v>
      </c>
    </row>
    <row r="11" spans="1:42" s="59" customFormat="1" ht="24" customHeight="1">
      <c r="A11" s="56"/>
      <c r="B11" s="60" t="s">
        <v>91</v>
      </c>
      <c r="C11" s="61" t="s">
        <v>92</v>
      </c>
      <c r="D11" s="64">
        <f>D9-D10</f>
        <v>82531495</v>
      </c>
      <c r="E11" s="64">
        <f>E9-E10</f>
        <v>0</v>
      </c>
      <c r="F11" s="64">
        <f>F10-F9</f>
        <v>0</v>
      </c>
      <c r="G11" s="64">
        <f>G9-G10</f>
        <v>82397916</v>
      </c>
      <c r="H11" s="64">
        <f aca="true" t="shared" si="0" ref="H11:AO11">H9-H10</f>
        <v>0</v>
      </c>
      <c r="I11" s="64">
        <f t="shared" si="0"/>
        <v>0</v>
      </c>
      <c r="J11" s="64">
        <f t="shared" si="0"/>
        <v>-3284</v>
      </c>
      <c r="K11" s="64">
        <f t="shared" si="0"/>
        <v>-297</v>
      </c>
      <c r="L11" s="64">
        <f t="shared" si="0"/>
        <v>0</v>
      </c>
      <c r="M11" s="64">
        <f t="shared" si="0"/>
        <v>0</v>
      </c>
      <c r="N11" s="64">
        <f t="shared" si="0"/>
        <v>0</v>
      </c>
      <c r="O11" s="64">
        <f t="shared" si="0"/>
        <v>0</v>
      </c>
      <c r="P11" s="64">
        <f t="shared" si="0"/>
        <v>0</v>
      </c>
      <c r="Q11" s="64">
        <f t="shared" si="0"/>
        <v>0</v>
      </c>
      <c r="R11" s="64">
        <f t="shared" si="0"/>
        <v>0</v>
      </c>
      <c r="S11" s="64">
        <f t="shared" si="0"/>
        <v>4406</v>
      </c>
      <c r="T11" s="64">
        <f t="shared" si="0"/>
        <v>0</v>
      </c>
      <c r="U11" s="64">
        <f t="shared" si="0"/>
        <v>0</v>
      </c>
      <c r="V11" s="64">
        <f t="shared" si="0"/>
        <v>476</v>
      </c>
      <c r="W11" s="64">
        <f t="shared" si="0"/>
        <v>103</v>
      </c>
      <c r="X11" s="64">
        <f t="shared" si="0"/>
        <v>-4033</v>
      </c>
      <c r="Y11" s="64">
        <f t="shared" si="0"/>
        <v>24091</v>
      </c>
      <c r="Z11" s="64">
        <f t="shared" si="0"/>
        <v>112115</v>
      </c>
      <c r="AA11" s="64">
        <f t="shared" si="0"/>
        <v>0</v>
      </c>
      <c r="AB11" s="64">
        <f t="shared" si="0"/>
        <v>0</v>
      </c>
      <c r="AC11" s="64">
        <f t="shared" si="0"/>
        <v>0</v>
      </c>
      <c r="AD11" s="64">
        <f t="shared" si="0"/>
        <v>0</v>
      </c>
      <c r="AE11" s="64">
        <f t="shared" si="0"/>
        <v>0</v>
      </c>
      <c r="AF11" s="64">
        <f t="shared" si="0"/>
        <v>2</v>
      </c>
      <c r="AG11" s="64">
        <f t="shared" si="0"/>
        <v>0</v>
      </c>
      <c r="AH11" s="64">
        <f t="shared" si="0"/>
        <v>0</v>
      </c>
      <c r="AI11" s="64">
        <f t="shared" si="0"/>
        <v>0</v>
      </c>
      <c r="AJ11" s="64">
        <f t="shared" si="0"/>
        <v>0</v>
      </c>
      <c r="AK11" s="64">
        <f t="shared" si="0"/>
        <v>0</v>
      </c>
      <c r="AL11" s="64">
        <f t="shared" si="0"/>
        <v>0</v>
      </c>
      <c r="AM11" s="64">
        <f t="shared" si="0"/>
        <v>0</v>
      </c>
      <c r="AN11" s="136">
        <f t="shared" si="0"/>
        <v>0</v>
      </c>
      <c r="AO11" s="64">
        <f t="shared" si="0"/>
        <v>0</v>
      </c>
      <c r="AP11" s="113">
        <f>SUM(J11:AO11)</f>
        <v>133579</v>
      </c>
    </row>
    <row r="12" spans="1:42" s="59" customFormat="1" ht="23.25" customHeight="1">
      <c r="A12" s="56"/>
      <c r="B12" s="60" t="s">
        <v>93</v>
      </c>
      <c r="C12" s="61" t="s">
        <v>94</v>
      </c>
      <c r="D12" s="64"/>
      <c r="E12" s="64"/>
      <c r="F12" s="64"/>
      <c r="G12" s="64"/>
      <c r="H12" s="22"/>
      <c r="I12" s="22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22"/>
      <c r="AG12" s="22"/>
      <c r="AH12" s="22"/>
      <c r="AI12" s="21"/>
      <c r="AJ12" s="21"/>
      <c r="AK12" s="21"/>
      <c r="AL12" s="21"/>
      <c r="AM12" s="21"/>
      <c r="AN12" s="135"/>
      <c r="AO12" s="21"/>
      <c r="AP12" s="113"/>
    </row>
    <row r="13" spans="1:42" s="59" customFormat="1" ht="14.25" customHeight="1">
      <c r="A13" s="56"/>
      <c r="B13" s="60" t="s">
        <v>95</v>
      </c>
      <c r="C13" s="61" t="s">
        <v>96</v>
      </c>
      <c r="D13" s="64">
        <f>G13+AL13</f>
        <v>8984197</v>
      </c>
      <c r="E13" s="64"/>
      <c r="F13" s="64"/>
      <c r="G13" s="64">
        <v>725902</v>
      </c>
      <c r="H13" s="22"/>
      <c r="I13" s="22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22"/>
      <c r="AG13" s="22"/>
      <c r="AH13" s="22"/>
      <c r="AI13" s="21"/>
      <c r="AJ13" s="21"/>
      <c r="AK13" s="21"/>
      <c r="AL13" s="21">
        <v>8258295</v>
      </c>
      <c r="AM13" s="21"/>
      <c r="AN13" s="135"/>
      <c r="AO13" s="21"/>
      <c r="AP13" s="113">
        <f>AL13</f>
        <v>8258295</v>
      </c>
    </row>
    <row r="14" spans="1:42" s="59" customFormat="1" ht="14.25" customHeight="1">
      <c r="A14" s="56"/>
      <c r="B14" s="60" t="s">
        <v>89</v>
      </c>
      <c r="C14" s="61" t="s">
        <v>97</v>
      </c>
      <c r="D14" s="64">
        <f>G14+AP14</f>
        <v>73019481</v>
      </c>
      <c r="E14" s="64"/>
      <c r="F14" s="64"/>
      <c r="G14" s="64">
        <v>64761186</v>
      </c>
      <c r="H14" s="22"/>
      <c r="I14" s="22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22"/>
      <c r="AG14" s="22"/>
      <c r="AH14" s="22"/>
      <c r="AI14" s="21"/>
      <c r="AJ14" s="21"/>
      <c r="AK14" s="21"/>
      <c r="AL14" s="21">
        <v>8258295</v>
      </c>
      <c r="AM14" s="21"/>
      <c r="AN14" s="135"/>
      <c r="AO14" s="21"/>
      <c r="AP14" s="113">
        <f>AL14</f>
        <v>8258295</v>
      </c>
    </row>
    <row r="15" spans="1:42" s="59" customFormat="1" ht="24" customHeight="1">
      <c r="A15" s="56"/>
      <c r="B15" s="60" t="s">
        <v>98</v>
      </c>
      <c r="C15" s="61" t="s">
        <v>99</v>
      </c>
      <c r="D15" s="64">
        <f>G15</f>
        <v>-64035284</v>
      </c>
      <c r="E15" s="64"/>
      <c r="F15" s="64"/>
      <c r="G15" s="64">
        <f>G13-G14</f>
        <v>-64035284</v>
      </c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21"/>
      <c r="AJ15" s="21"/>
      <c r="AK15" s="21"/>
      <c r="AL15" s="21">
        <f>AL13-AL14</f>
        <v>0</v>
      </c>
      <c r="AM15" s="21"/>
      <c r="AN15" s="135"/>
      <c r="AO15" s="21"/>
      <c r="AP15" s="113"/>
    </row>
    <row r="16" spans="1:42" s="59" customFormat="1" ht="23.25" customHeight="1">
      <c r="A16" s="56"/>
      <c r="B16" s="60" t="s">
        <v>100</v>
      </c>
      <c r="C16" s="61" t="s">
        <v>101</v>
      </c>
      <c r="D16" s="64"/>
      <c r="E16" s="64"/>
      <c r="F16" s="64"/>
      <c r="G16" s="64"/>
      <c r="H16" s="22"/>
      <c r="I16" s="22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22"/>
      <c r="AG16" s="22"/>
      <c r="AH16" s="22"/>
      <c r="AI16" s="21"/>
      <c r="AJ16" s="21"/>
      <c r="AK16" s="21"/>
      <c r="AL16" s="21"/>
      <c r="AM16" s="21"/>
      <c r="AN16" s="135"/>
      <c r="AO16" s="21"/>
      <c r="AP16" s="113"/>
    </row>
    <row r="17" spans="1:42" s="59" customFormat="1" ht="13.5" customHeight="1">
      <c r="A17" s="56"/>
      <c r="B17" s="60" t="s">
        <v>95</v>
      </c>
      <c r="C17" s="65">
        <v>10</v>
      </c>
      <c r="D17" s="64">
        <f>G17</f>
        <v>0</v>
      </c>
      <c r="E17" s="64"/>
      <c r="F17" s="64"/>
      <c r="G17" s="64"/>
      <c r="H17" s="22"/>
      <c r="I17" s="22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22"/>
      <c r="AG17" s="22"/>
      <c r="AH17" s="22"/>
      <c r="AI17" s="21"/>
      <c r="AJ17" s="21"/>
      <c r="AK17" s="21"/>
      <c r="AL17" s="21"/>
      <c r="AM17" s="21"/>
      <c r="AN17" s="135"/>
      <c r="AO17" s="21"/>
      <c r="AP17" s="113"/>
    </row>
    <row r="18" spans="1:42" s="59" customFormat="1" ht="15" customHeight="1">
      <c r="A18" s="56"/>
      <c r="B18" s="60" t="s">
        <v>89</v>
      </c>
      <c r="C18" s="65">
        <v>11</v>
      </c>
      <c r="D18" s="64">
        <f>G18</f>
        <v>18087431</v>
      </c>
      <c r="E18" s="64"/>
      <c r="F18" s="64"/>
      <c r="G18" s="64">
        <v>18087431</v>
      </c>
      <c r="H18" s="22"/>
      <c r="I18" s="22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22"/>
      <c r="AG18" s="22"/>
      <c r="AH18" s="22"/>
      <c r="AI18" s="21"/>
      <c r="AJ18" s="21"/>
      <c r="AK18" s="21"/>
      <c r="AL18" s="21"/>
      <c r="AM18" s="21"/>
      <c r="AN18" s="135"/>
      <c r="AO18" s="21"/>
      <c r="AP18" s="113"/>
    </row>
    <row r="19" spans="1:42" s="59" customFormat="1" ht="23.25" customHeight="1">
      <c r="A19" s="56"/>
      <c r="B19" s="66" t="s">
        <v>102</v>
      </c>
      <c r="C19" s="67">
        <v>12</v>
      </c>
      <c r="D19" s="64">
        <f>G19</f>
        <v>-18087431</v>
      </c>
      <c r="E19" s="64"/>
      <c r="F19" s="64"/>
      <c r="G19" s="64">
        <f>G17-G18</f>
        <v>-18087431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21"/>
      <c r="AJ19" s="21"/>
      <c r="AK19" s="21"/>
      <c r="AL19" s="21"/>
      <c r="AM19" s="21"/>
      <c r="AN19" s="135"/>
      <c r="AO19" s="21"/>
      <c r="AP19" s="113"/>
    </row>
    <row r="20" spans="1:42" s="59" customFormat="1" ht="36.75" customHeight="1">
      <c r="A20" s="56"/>
      <c r="B20" s="66" t="s">
        <v>103</v>
      </c>
      <c r="C20" s="67">
        <v>13</v>
      </c>
      <c r="D20" s="64">
        <f aca="true" t="shared" si="1" ref="D20:AO20">D11+D15+D19</f>
        <v>408780</v>
      </c>
      <c r="E20" s="64"/>
      <c r="F20" s="64">
        <f t="shared" si="1"/>
        <v>0</v>
      </c>
      <c r="G20" s="64">
        <f t="shared" si="1"/>
        <v>275201</v>
      </c>
      <c r="H20" s="64">
        <f t="shared" si="1"/>
        <v>0</v>
      </c>
      <c r="I20" s="64">
        <f t="shared" si="1"/>
        <v>0</v>
      </c>
      <c r="J20" s="64">
        <f t="shared" si="1"/>
        <v>-3284</v>
      </c>
      <c r="K20" s="64">
        <f t="shared" si="1"/>
        <v>-297</v>
      </c>
      <c r="L20" s="64">
        <f t="shared" si="1"/>
        <v>0</v>
      </c>
      <c r="M20" s="64">
        <f t="shared" si="1"/>
        <v>0</v>
      </c>
      <c r="N20" s="64">
        <f t="shared" si="1"/>
        <v>0</v>
      </c>
      <c r="O20" s="64">
        <f t="shared" si="1"/>
        <v>0</v>
      </c>
      <c r="P20" s="64">
        <f t="shared" si="1"/>
        <v>0</v>
      </c>
      <c r="Q20" s="64">
        <f t="shared" si="1"/>
        <v>0</v>
      </c>
      <c r="R20" s="64">
        <f t="shared" si="1"/>
        <v>0</v>
      </c>
      <c r="S20" s="64">
        <f t="shared" si="1"/>
        <v>4406</v>
      </c>
      <c r="T20" s="64">
        <f t="shared" si="1"/>
        <v>0</v>
      </c>
      <c r="U20" s="64">
        <f t="shared" si="1"/>
        <v>0</v>
      </c>
      <c r="V20" s="64">
        <f t="shared" si="1"/>
        <v>476</v>
      </c>
      <c r="W20" s="64">
        <f t="shared" si="1"/>
        <v>103</v>
      </c>
      <c r="X20" s="64">
        <f t="shared" si="1"/>
        <v>-4033</v>
      </c>
      <c r="Y20" s="64">
        <f t="shared" si="1"/>
        <v>24091</v>
      </c>
      <c r="Z20" s="64">
        <f t="shared" si="1"/>
        <v>112115</v>
      </c>
      <c r="AA20" s="64">
        <f t="shared" si="1"/>
        <v>0</v>
      </c>
      <c r="AB20" s="64">
        <f t="shared" si="1"/>
        <v>0</v>
      </c>
      <c r="AC20" s="64">
        <f t="shared" si="1"/>
        <v>0</v>
      </c>
      <c r="AD20" s="64">
        <f t="shared" si="1"/>
        <v>0</v>
      </c>
      <c r="AE20" s="64">
        <f t="shared" si="1"/>
        <v>0</v>
      </c>
      <c r="AF20" s="64">
        <f t="shared" si="1"/>
        <v>2</v>
      </c>
      <c r="AG20" s="64">
        <f t="shared" si="1"/>
        <v>0</v>
      </c>
      <c r="AH20" s="64">
        <f t="shared" si="1"/>
        <v>0</v>
      </c>
      <c r="AI20" s="64">
        <f t="shared" si="1"/>
        <v>0</v>
      </c>
      <c r="AJ20" s="64">
        <f t="shared" si="1"/>
        <v>0</v>
      </c>
      <c r="AK20" s="64">
        <f t="shared" si="1"/>
        <v>0</v>
      </c>
      <c r="AL20" s="64">
        <f t="shared" si="1"/>
        <v>0</v>
      </c>
      <c r="AM20" s="64">
        <f t="shared" si="1"/>
        <v>0</v>
      </c>
      <c r="AN20" s="136">
        <f t="shared" si="1"/>
        <v>0</v>
      </c>
      <c r="AO20" s="64">
        <f t="shared" si="1"/>
        <v>0</v>
      </c>
      <c r="AP20" s="113"/>
    </row>
    <row r="21" spans="1:42" s="59" customFormat="1" ht="24.75" customHeight="1">
      <c r="A21" s="56"/>
      <c r="B21" s="66" t="s">
        <v>104</v>
      </c>
      <c r="C21" s="68">
        <v>14</v>
      </c>
      <c r="D21" s="64">
        <f>SUM(G21:AO21)</f>
        <v>787229</v>
      </c>
      <c r="E21" s="64"/>
      <c r="F21" s="64">
        <v>0</v>
      </c>
      <c r="G21" s="64">
        <v>58212</v>
      </c>
      <c r="H21" s="64">
        <v>0</v>
      </c>
      <c r="I21" s="64">
        <v>0</v>
      </c>
      <c r="J21" s="64">
        <v>3284</v>
      </c>
      <c r="K21" s="64">
        <v>297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4">
        <v>3795</v>
      </c>
      <c r="W21" s="64">
        <v>0</v>
      </c>
      <c r="X21" s="64">
        <v>36050</v>
      </c>
      <c r="Y21" s="64">
        <v>0</v>
      </c>
      <c r="Z21" s="64">
        <v>628824</v>
      </c>
      <c r="AA21" s="64">
        <v>0</v>
      </c>
      <c r="AB21" s="64">
        <v>0</v>
      </c>
      <c r="AC21" s="64">
        <v>0</v>
      </c>
      <c r="AD21" s="64">
        <v>0</v>
      </c>
      <c r="AE21" s="64">
        <v>0</v>
      </c>
      <c r="AF21" s="64">
        <v>663</v>
      </c>
      <c r="AG21" s="64">
        <v>0</v>
      </c>
      <c r="AH21" s="64">
        <v>16423</v>
      </c>
      <c r="AI21" s="64">
        <v>0</v>
      </c>
      <c r="AJ21" s="64">
        <v>39605</v>
      </c>
      <c r="AK21" s="64">
        <v>76</v>
      </c>
      <c r="AL21" s="64"/>
      <c r="AM21" s="64">
        <v>0</v>
      </c>
      <c r="AN21" s="136">
        <v>0</v>
      </c>
      <c r="AO21" s="64">
        <v>0</v>
      </c>
      <c r="AP21" s="113">
        <f>SUM(J21:AO21)</f>
        <v>729017</v>
      </c>
    </row>
    <row r="22" spans="1:42" s="59" customFormat="1" ht="36" customHeight="1">
      <c r="A22" s="56"/>
      <c r="B22" s="60" t="s">
        <v>105</v>
      </c>
      <c r="C22" s="69">
        <v>15</v>
      </c>
      <c r="D22" s="64">
        <f aca="true" t="shared" si="2" ref="D22:AO22">D20+D21</f>
        <v>1196009</v>
      </c>
      <c r="E22" s="64">
        <f t="shared" si="2"/>
        <v>0</v>
      </c>
      <c r="F22" s="64">
        <f t="shared" si="2"/>
        <v>0</v>
      </c>
      <c r="G22" s="64">
        <f t="shared" si="2"/>
        <v>333413</v>
      </c>
      <c r="H22" s="64">
        <f t="shared" si="2"/>
        <v>0</v>
      </c>
      <c r="I22" s="64">
        <f t="shared" si="2"/>
        <v>0</v>
      </c>
      <c r="J22" s="64">
        <f t="shared" si="2"/>
        <v>0</v>
      </c>
      <c r="K22" s="64">
        <f t="shared" si="2"/>
        <v>0</v>
      </c>
      <c r="L22" s="64">
        <f t="shared" si="2"/>
        <v>0</v>
      </c>
      <c r="M22" s="64">
        <f t="shared" si="2"/>
        <v>0</v>
      </c>
      <c r="N22" s="64">
        <f t="shared" si="2"/>
        <v>0</v>
      </c>
      <c r="O22" s="64">
        <f t="shared" si="2"/>
        <v>0</v>
      </c>
      <c r="P22" s="64">
        <f t="shared" si="2"/>
        <v>0</v>
      </c>
      <c r="Q22" s="64">
        <f t="shared" si="2"/>
        <v>0</v>
      </c>
      <c r="R22" s="64">
        <f t="shared" si="2"/>
        <v>0</v>
      </c>
      <c r="S22" s="64">
        <f t="shared" si="2"/>
        <v>4406</v>
      </c>
      <c r="T22" s="64">
        <f t="shared" si="2"/>
        <v>0</v>
      </c>
      <c r="U22" s="64">
        <f t="shared" si="2"/>
        <v>0</v>
      </c>
      <c r="V22" s="64">
        <f t="shared" si="2"/>
        <v>4271</v>
      </c>
      <c r="W22" s="64">
        <f t="shared" si="2"/>
        <v>103</v>
      </c>
      <c r="X22" s="64">
        <f t="shared" si="2"/>
        <v>32017</v>
      </c>
      <c r="Y22" s="64">
        <f t="shared" si="2"/>
        <v>24091</v>
      </c>
      <c r="Z22" s="64">
        <f t="shared" si="2"/>
        <v>740939</v>
      </c>
      <c r="AA22" s="64">
        <f t="shared" si="2"/>
        <v>0</v>
      </c>
      <c r="AB22" s="64">
        <f t="shared" si="2"/>
        <v>0</v>
      </c>
      <c r="AC22" s="64">
        <f t="shared" si="2"/>
        <v>0</v>
      </c>
      <c r="AD22" s="64">
        <f t="shared" si="2"/>
        <v>0</v>
      </c>
      <c r="AE22" s="64">
        <f t="shared" si="2"/>
        <v>0</v>
      </c>
      <c r="AF22" s="64">
        <f t="shared" si="2"/>
        <v>665</v>
      </c>
      <c r="AG22" s="64">
        <f t="shared" si="2"/>
        <v>0</v>
      </c>
      <c r="AH22" s="64">
        <f t="shared" si="2"/>
        <v>16423</v>
      </c>
      <c r="AI22" s="64">
        <f t="shared" si="2"/>
        <v>0</v>
      </c>
      <c r="AJ22" s="64">
        <f t="shared" si="2"/>
        <v>39605</v>
      </c>
      <c r="AK22" s="64">
        <f t="shared" si="2"/>
        <v>76</v>
      </c>
      <c r="AL22" s="64">
        <f t="shared" si="2"/>
        <v>0</v>
      </c>
      <c r="AM22" s="64">
        <f t="shared" si="2"/>
        <v>0</v>
      </c>
      <c r="AN22" s="136">
        <f t="shared" si="2"/>
        <v>0</v>
      </c>
      <c r="AO22" s="64">
        <f t="shared" si="2"/>
        <v>0</v>
      </c>
      <c r="AP22" s="113">
        <f>SUM(J22:AO22)</f>
        <v>862596</v>
      </c>
    </row>
    <row r="23" spans="1:42" s="59" customFormat="1" ht="14.25" customHeight="1">
      <c r="A23" s="56"/>
      <c r="B23" s="70" t="s">
        <v>106</v>
      </c>
      <c r="C23" s="58">
        <v>16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17"/>
      <c r="AJ23" s="17"/>
      <c r="AK23" s="17"/>
      <c r="AL23" s="17"/>
      <c r="AM23" s="17"/>
      <c r="AN23" s="134"/>
      <c r="AO23" s="17"/>
      <c r="AP23" s="113"/>
    </row>
    <row r="24" spans="1:42" s="59" customFormat="1" ht="14.25" customHeight="1">
      <c r="A24" s="56"/>
      <c r="B24" s="71"/>
      <c r="C24" s="72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4"/>
      <c r="AJ24" s="74"/>
      <c r="AK24" s="74"/>
      <c r="AL24" s="74"/>
      <c r="AM24" s="74"/>
      <c r="AN24" s="74"/>
      <c r="AO24" s="74"/>
      <c r="AP24" s="113"/>
    </row>
    <row r="25" spans="1:42" s="75" customFormat="1" ht="15.75">
      <c r="A25" s="39"/>
      <c r="B25" s="182" t="s">
        <v>140</v>
      </c>
      <c r="V25" s="182" t="s">
        <v>142</v>
      </c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84"/>
      <c r="AH25" s="184"/>
      <c r="AI25" s="184"/>
      <c r="AJ25" s="132"/>
      <c r="AK25" s="132"/>
      <c r="AL25" s="132"/>
      <c r="AM25" s="132"/>
      <c r="AN25" s="132"/>
      <c r="AP25" s="114"/>
    </row>
    <row r="26" spans="1:42" s="75" customFormat="1" ht="15.75">
      <c r="A26" s="39"/>
      <c r="B26" s="213" t="s">
        <v>144</v>
      </c>
      <c r="C26" s="213"/>
      <c r="D26" s="213"/>
      <c r="E26" s="213"/>
      <c r="F26" s="213"/>
      <c r="G26" s="213"/>
      <c r="H26" s="213"/>
      <c r="I26" s="213"/>
      <c r="J26" s="213"/>
      <c r="K26" s="213"/>
      <c r="N26" s="76"/>
      <c r="P26" s="76"/>
      <c r="Q26" s="76"/>
      <c r="R26" s="76"/>
      <c r="S26" s="76"/>
      <c r="T26" s="76"/>
      <c r="U26" s="76"/>
      <c r="V26" s="75" t="s">
        <v>107</v>
      </c>
      <c r="W26" s="208" t="s">
        <v>141</v>
      </c>
      <c r="X26" s="208"/>
      <c r="Y26" s="138"/>
      <c r="Z26" s="138"/>
      <c r="AA26" s="138"/>
      <c r="AB26" s="212" t="s">
        <v>143</v>
      </c>
      <c r="AC26" s="212"/>
      <c r="AD26" s="212"/>
      <c r="AE26" s="212"/>
      <c r="AF26" s="212"/>
      <c r="AG26" s="138"/>
      <c r="AH26" s="138"/>
      <c r="AI26" s="138"/>
      <c r="AK26" s="76"/>
      <c r="AL26" s="76"/>
      <c r="AM26" s="76"/>
      <c r="AN26" s="76"/>
      <c r="AO26" s="76"/>
      <c r="AP26" s="114"/>
    </row>
    <row r="27" spans="1:42" s="137" customFormat="1" ht="15">
      <c r="A27" s="140"/>
      <c r="B27" s="206" t="s">
        <v>108</v>
      </c>
      <c r="C27" s="206"/>
      <c r="D27" s="140"/>
      <c r="E27" s="206" t="s">
        <v>109</v>
      </c>
      <c r="F27" s="206"/>
      <c r="G27" s="206"/>
      <c r="H27" s="206"/>
      <c r="I27" s="206"/>
      <c r="J27" s="206"/>
      <c r="K27" s="206"/>
      <c r="L27" s="140"/>
      <c r="M27" s="140"/>
      <c r="N27" s="140"/>
      <c r="O27" s="140"/>
      <c r="P27" s="140"/>
      <c r="Q27" s="206" t="s">
        <v>130</v>
      </c>
      <c r="R27" s="206"/>
      <c r="S27" s="206"/>
      <c r="T27" s="206"/>
      <c r="U27" s="206"/>
      <c r="V27" s="206"/>
      <c r="W27" s="206"/>
      <c r="X27" s="206"/>
      <c r="Y27" s="206"/>
      <c r="Z27" s="140"/>
      <c r="AA27" s="206" t="s">
        <v>110</v>
      </c>
      <c r="AB27" s="206"/>
      <c r="AC27" s="206"/>
      <c r="AD27" s="206"/>
      <c r="AE27" s="206"/>
      <c r="AF27" s="206"/>
      <c r="AP27" s="183"/>
    </row>
    <row r="28" spans="1:41" ht="18">
      <c r="A28" s="43"/>
      <c r="B28" s="43"/>
      <c r="C28" s="43"/>
      <c r="D28" s="43"/>
      <c r="E28" s="43"/>
      <c r="F28" s="43"/>
      <c r="G28" s="43"/>
      <c r="J28" s="43"/>
      <c r="K28" s="43"/>
      <c r="L28" s="43"/>
      <c r="M28" s="43"/>
      <c r="N28" s="77"/>
      <c r="O28" s="43"/>
      <c r="P28" s="207" t="s">
        <v>111</v>
      </c>
      <c r="Q28" s="207"/>
      <c r="R28" s="207"/>
      <c r="S28" s="207"/>
      <c r="T28" s="207"/>
      <c r="U28" s="207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M28" s="211" t="s">
        <v>112</v>
      </c>
      <c r="AN28" s="211"/>
      <c r="AO28" s="211"/>
    </row>
    <row r="29" spans="1:38" ht="17.25" customHeight="1">
      <c r="A29" s="43"/>
      <c r="B29" s="43"/>
      <c r="C29" s="43"/>
      <c r="D29" s="43"/>
      <c r="E29" s="43"/>
      <c r="F29" s="43"/>
      <c r="G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I29" s="78"/>
      <c r="AJ29" s="78"/>
      <c r="AK29" s="79"/>
      <c r="AL29" s="79"/>
    </row>
    <row r="30" spans="1:31" ht="18">
      <c r="A30" s="43"/>
      <c r="B30" s="43"/>
      <c r="C30" s="43"/>
      <c r="D30" s="80"/>
      <c r="E30" s="43"/>
      <c r="F30" s="43"/>
      <c r="G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  <row r="31" spans="1:31" ht="18">
      <c r="A31" s="43"/>
      <c r="B31" s="43"/>
      <c r="C31" s="43"/>
      <c r="D31" s="43"/>
      <c r="E31" s="43"/>
      <c r="F31" s="43"/>
      <c r="G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</row>
    <row r="32" spans="1:32" ht="18">
      <c r="A32" s="43"/>
      <c r="B32" s="43"/>
      <c r="C32" s="43"/>
      <c r="D32" s="43"/>
      <c r="E32" s="43"/>
      <c r="F32" s="43"/>
      <c r="G32" s="193">
        <f>G9+G13</f>
        <v>326340461</v>
      </c>
      <c r="H32" s="81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81"/>
    </row>
    <row r="33" spans="1:32" ht="18">
      <c r="A33" s="43"/>
      <c r="B33" s="43"/>
      <c r="C33" s="43"/>
      <c r="D33" s="43"/>
      <c r="E33" s="43"/>
      <c r="F33" s="43"/>
      <c r="G33" s="193">
        <f>G10+G14+G18</f>
        <v>326065260</v>
      </c>
      <c r="H33" s="81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81"/>
    </row>
    <row r="34" spans="1:32" ht="18">
      <c r="A34" s="43"/>
      <c r="B34" s="43"/>
      <c r="C34" s="43"/>
      <c r="D34" s="43"/>
      <c r="E34" s="43"/>
      <c r="F34" s="43"/>
      <c r="G34" s="193">
        <f>G32-G33</f>
        <v>275201</v>
      </c>
      <c r="H34" s="81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81"/>
    </row>
    <row r="35" spans="1:32" ht="18">
      <c r="A35" s="43"/>
      <c r="B35" s="43"/>
      <c r="C35" s="43"/>
      <c r="D35" s="43"/>
      <c r="E35" s="43"/>
      <c r="F35" s="43"/>
      <c r="G35" s="43"/>
      <c r="H35" s="81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81"/>
    </row>
    <row r="36" spans="1:32" ht="18">
      <c r="A36" s="43"/>
      <c r="B36" s="43"/>
      <c r="C36" s="43"/>
      <c r="D36" s="43"/>
      <c r="E36" s="43"/>
      <c r="F36" s="43"/>
      <c r="G36" s="43"/>
      <c r="H36" s="81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81"/>
    </row>
    <row r="37" spans="1:32" ht="18">
      <c r="A37" s="43"/>
      <c r="B37" s="43"/>
      <c r="C37" s="43"/>
      <c r="D37" s="43"/>
      <c r="E37" s="43"/>
      <c r="F37" s="43"/>
      <c r="G37" s="43"/>
      <c r="H37" s="81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81"/>
    </row>
    <row r="38" spans="1:32" ht="18">
      <c r="A38" s="43"/>
      <c r="B38" s="43"/>
      <c r="C38" s="43"/>
      <c r="D38" s="43"/>
      <c r="E38" s="43"/>
      <c r="F38" s="43"/>
      <c r="G38" s="43"/>
      <c r="H38" s="81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81"/>
    </row>
    <row r="39" spans="1:32" ht="18">
      <c r="A39" s="43"/>
      <c r="B39" s="43"/>
      <c r="C39" s="43"/>
      <c r="D39" s="43"/>
      <c r="E39" s="43"/>
      <c r="F39" s="43"/>
      <c r="G39" s="43"/>
      <c r="H39" s="81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81"/>
    </row>
    <row r="40" spans="1:32" ht="18">
      <c r="A40" s="43"/>
      <c r="B40" s="43"/>
      <c r="C40" s="43"/>
      <c r="D40" s="43"/>
      <c r="E40" s="43"/>
      <c r="F40" s="43"/>
      <c r="G40" s="43"/>
      <c r="H40" s="81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81"/>
    </row>
    <row r="41" spans="1:32" ht="18">
      <c r="A41" s="43"/>
      <c r="B41" s="43"/>
      <c r="C41" s="43"/>
      <c r="D41" s="43"/>
      <c r="E41" s="43"/>
      <c r="F41" s="43"/>
      <c r="G41" s="43"/>
      <c r="H41" s="81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81"/>
    </row>
    <row r="42" spans="1:32" ht="18">
      <c r="A42" s="43"/>
      <c r="B42" s="43"/>
      <c r="C42" s="43"/>
      <c r="D42" s="43"/>
      <c r="E42" s="43"/>
      <c r="F42" s="43"/>
      <c r="G42" s="43"/>
      <c r="H42" s="81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81"/>
    </row>
    <row r="43" spans="1:32" ht="18">
      <c r="A43" s="43"/>
      <c r="B43" s="43"/>
      <c r="C43" s="43"/>
      <c r="D43" s="43"/>
      <c r="E43" s="43"/>
      <c r="F43" s="43"/>
      <c r="G43" s="43"/>
      <c r="H43" s="81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81"/>
    </row>
    <row r="44" spans="1:32" ht="18">
      <c r="A44" s="43"/>
      <c r="B44" s="43"/>
      <c r="C44" s="43"/>
      <c r="D44" s="43"/>
      <c r="E44" s="43"/>
      <c r="F44" s="43"/>
      <c r="G44" s="43"/>
      <c r="H44" s="81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81"/>
    </row>
    <row r="45" spans="1:32" ht="18">
      <c r="A45" s="43"/>
      <c r="B45" s="43"/>
      <c r="C45" s="43"/>
      <c r="D45" s="43"/>
      <c r="E45" s="43"/>
      <c r="F45" s="43"/>
      <c r="G45" s="43"/>
      <c r="H45" s="81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81"/>
    </row>
    <row r="46" spans="1:32" ht="18">
      <c r="A46" s="43"/>
      <c r="B46" s="43"/>
      <c r="C46" s="43"/>
      <c r="D46" s="43"/>
      <c r="E46" s="43"/>
      <c r="F46" s="43"/>
      <c r="G46" s="43"/>
      <c r="H46" s="81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81"/>
    </row>
    <row r="47" spans="1:32" ht="18">
      <c r="A47" s="43"/>
      <c r="B47" s="43"/>
      <c r="C47" s="43"/>
      <c r="D47" s="43"/>
      <c r="E47" s="43"/>
      <c r="F47" s="43"/>
      <c r="G47" s="43"/>
      <c r="H47" s="81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81"/>
    </row>
    <row r="48" spans="1:32" ht="18">
      <c r="A48" s="43"/>
      <c r="B48" s="43"/>
      <c r="C48" s="43"/>
      <c r="D48" s="43"/>
      <c r="E48" s="43"/>
      <c r="F48" s="43"/>
      <c r="G48" s="43"/>
      <c r="H48" s="81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81"/>
    </row>
    <row r="49" spans="1:32" ht="18">
      <c r="A49" s="43"/>
      <c r="B49" s="43"/>
      <c r="C49" s="43"/>
      <c r="D49" s="43"/>
      <c r="E49" s="43"/>
      <c r="F49" s="43"/>
      <c r="G49" s="43"/>
      <c r="H49" s="81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81"/>
    </row>
    <row r="50" spans="1:32" ht="18">
      <c r="A50" s="43"/>
      <c r="B50" s="43"/>
      <c r="C50" s="43"/>
      <c r="D50" s="43"/>
      <c r="E50" s="43"/>
      <c r="F50" s="43"/>
      <c r="G50" s="43"/>
      <c r="H50" s="81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81"/>
    </row>
    <row r="51" spans="1:32" ht="18">
      <c r="A51" s="43"/>
      <c r="B51" s="43"/>
      <c r="C51" s="43"/>
      <c r="D51" s="43"/>
      <c r="E51" s="43"/>
      <c r="F51" s="43"/>
      <c r="G51" s="43"/>
      <c r="H51" s="81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81"/>
    </row>
    <row r="52" spans="1:32" ht="18">
      <c r="A52" s="43"/>
      <c r="B52" s="43"/>
      <c r="C52" s="43"/>
      <c r="D52" s="43"/>
      <c r="E52" s="43"/>
      <c r="F52" s="43"/>
      <c r="G52" s="43"/>
      <c r="H52" s="81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81"/>
    </row>
    <row r="53" spans="1:32" ht="18">
      <c r="A53" s="43"/>
      <c r="B53" s="43"/>
      <c r="C53" s="43"/>
      <c r="D53" s="43"/>
      <c r="E53" s="43"/>
      <c r="F53" s="43"/>
      <c r="G53" s="43"/>
      <c r="H53" s="81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81"/>
    </row>
    <row r="54" spans="1:32" ht="18">
      <c r="A54" s="43"/>
      <c r="B54" s="43"/>
      <c r="C54" s="43"/>
      <c r="D54" s="43"/>
      <c r="E54" s="43"/>
      <c r="F54" s="43"/>
      <c r="G54" s="43"/>
      <c r="H54" s="81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81"/>
    </row>
    <row r="55" spans="1:32" ht="18">
      <c r="A55" s="43"/>
      <c r="B55" s="43"/>
      <c r="C55" s="43"/>
      <c r="D55" s="43"/>
      <c r="E55" s="43"/>
      <c r="F55" s="43"/>
      <c r="G55" s="43"/>
      <c r="H55" s="81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81"/>
    </row>
    <row r="56" spans="1:32" ht="18">
      <c r="A56" s="43"/>
      <c r="B56" s="43"/>
      <c r="C56" s="43"/>
      <c r="D56" s="43"/>
      <c r="E56" s="43"/>
      <c r="F56" s="43"/>
      <c r="G56" s="43"/>
      <c r="H56" s="81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81"/>
    </row>
    <row r="57" spans="1:32" ht="18">
      <c r="A57" s="43"/>
      <c r="B57" s="43"/>
      <c r="C57" s="43"/>
      <c r="D57" s="43"/>
      <c r="E57" s="43"/>
      <c r="F57" s="43"/>
      <c r="G57" s="43"/>
      <c r="H57" s="81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81"/>
    </row>
    <row r="58" spans="1:32" ht="18">
      <c r="A58" s="43"/>
      <c r="B58" s="43"/>
      <c r="C58" s="43"/>
      <c r="D58" s="43"/>
      <c r="E58" s="43"/>
      <c r="F58" s="43"/>
      <c r="G58" s="43"/>
      <c r="H58" s="81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81"/>
    </row>
    <row r="59" spans="1:32" ht="18">
      <c r="A59" s="43"/>
      <c r="B59" s="43"/>
      <c r="C59" s="43"/>
      <c r="D59" s="43"/>
      <c r="E59" s="43"/>
      <c r="F59" s="43"/>
      <c r="G59" s="43"/>
      <c r="H59" s="81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81"/>
    </row>
    <row r="60" spans="1:32" ht="18">
      <c r="A60" s="43"/>
      <c r="B60" s="43"/>
      <c r="C60" s="43"/>
      <c r="D60" s="43"/>
      <c r="E60" s="43"/>
      <c r="F60" s="43"/>
      <c r="G60" s="43"/>
      <c r="H60" s="81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81"/>
    </row>
    <row r="61" spans="1:32" ht="18">
      <c r="A61" s="43"/>
      <c r="B61" s="43"/>
      <c r="C61" s="43"/>
      <c r="D61" s="43"/>
      <c r="E61" s="43"/>
      <c r="F61" s="43"/>
      <c r="G61" s="43"/>
      <c r="H61" s="81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81"/>
    </row>
    <row r="62" spans="1:32" ht="18">
      <c r="A62" s="43"/>
      <c r="B62" s="43"/>
      <c r="C62" s="43"/>
      <c r="D62" s="43"/>
      <c r="E62" s="43"/>
      <c r="F62" s="43"/>
      <c r="G62" s="43"/>
      <c r="H62" s="81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81"/>
    </row>
    <row r="63" spans="1:32" ht="18">
      <c r="A63" s="43"/>
      <c r="B63" s="43"/>
      <c r="C63" s="43"/>
      <c r="D63" s="43"/>
      <c r="E63" s="43"/>
      <c r="F63" s="43"/>
      <c r="G63" s="43"/>
      <c r="H63" s="81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81"/>
    </row>
    <row r="64" spans="1:32" ht="18">
      <c r="A64" s="43"/>
      <c r="B64" s="43"/>
      <c r="C64" s="43"/>
      <c r="D64" s="43"/>
      <c r="E64" s="43"/>
      <c r="F64" s="43"/>
      <c r="G64" s="43"/>
      <c r="H64" s="81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81"/>
    </row>
    <row r="65" spans="1:32" ht="18">
      <c r="A65" s="43"/>
      <c r="B65" s="43"/>
      <c r="C65" s="43"/>
      <c r="D65" s="43"/>
      <c r="E65" s="43"/>
      <c r="F65" s="43"/>
      <c r="G65" s="43"/>
      <c r="H65" s="81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81"/>
    </row>
    <row r="66" spans="1:32" ht="18">
      <c r="A66" s="43"/>
      <c r="B66" s="43"/>
      <c r="C66" s="43"/>
      <c r="D66" s="43"/>
      <c r="E66" s="43"/>
      <c r="F66" s="43"/>
      <c r="G66" s="43"/>
      <c r="H66" s="81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81"/>
    </row>
    <row r="67" spans="1:32" ht="18">
      <c r="A67" s="43"/>
      <c r="B67" s="43"/>
      <c r="C67" s="43"/>
      <c r="D67" s="43"/>
      <c r="E67" s="43"/>
      <c r="F67" s="43"/>
      <c r="G67" s="43"/>
      <c r="H67" s="81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81"/>
    </row>
    <row r="68" spans="1:32" ht="18">
      <c r="A68" s="43"/>
      <c r="B68" s="43"/>
      <c r="C68" s="43"/>
      <c r="D68" s="43"/>
      <c r="E68" s="43"/>
      <c r="F68" s="43"/>
      <c r="G68" s="43"/>
      <c r="H68" s="81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81"/>
    </row>
    <row r="69" spans="1:32" ht="18">
      <c r="A69" s="43"/>
      <c r="B69" s="43"/>
      <c r="C69" s="43"/>
      <c r="D69" s="43"/>
      <c r="E69" s="43"/>
      <c r="F69" s="43"/>
      <c r="G69" s="43"/>
      <c r="H69" s="81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81"/>
    </row>
    <row r="70" spans="1:32" ht="18">
      <c r="A70" s="43"/>
      <c r="B70" s="43"/>
      <c r="C70" s="43"/>
      <c r="D70" s="43"/>
      <c r="E70" s="43"/>
      <c r="F70" s="43"/>
      <c r="G70" s="43"/>
      <c r="H70" s="81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81"/>
    </row>
    <row r="71" spans="1:32" ht="18">
      <c r="A71" s="43"/>
      <c r="B71" s="43"/>
      <c r="C71" s="43"/>
      <c r="D71" s="43"/>
      <c r="E71" s="43"/>
      <c r="F71" s="43"/>
      <c r="G71" s="43"/>
      <c r="H71" s="81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81"/>
    </row>
    <row r="72" spans="1:32" ht="18">
      <c r="A72" s="43"/>
      <c r="B72" s="43"/>
      <c r="C72" s="43"/>
      <c r="D72" s="43"/>
      <c r="E72" s="43"/>
      <c r="F72" s="43"/>
      <c r="G72" s="43"/>
      <c r="H72" s="81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81"/>
    </row>
    <row r="73" spans="1:32" ht="18">
      <c r="A73" s="43"/>
      <c r="B73" s="43"/>
      <c r="C73" s="43"/>
      <c r="D73" s="43"/>
      <c r="E73" s="43"/>
      <c r="F73" s="43"/>
      <c r="G73" s="43"/>
      <c r="H73" s="81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81"/>
    </row>
    <row r="74" spans="1:32" ht="18">
      <c r="A74" s="43"/>
      <c r="B74" s="43"/>
      <c r="C74" s="43"/>
      <c r="D74" s="43"/>
      <c r="E74" s="43"/>
      <c r="F74" s="43"/>
      <c r="G74" s="43"/>
      <c r="H74" s="81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81"/>
    </row>
    <row r="75" spans="1:32" ht="18">
      <c r="A75" s="43"/>
      <c r="B75" s="43"/>
      <c r="C75" s="43"/>
      <c r="D75" s="43"/>
      <c r="E75" s="43"/>
      <c r="F75" s="43"/>
      <c r="G75" s="43"/>
      <c r="H75" s="81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81"/>
    </row>
    <row r="76" spans="1:32" ht="18">
      <c r="A76" s="43"/>
      <c r="B76" s="43"/>
      <c r="C76" s="43"/>
      <c r="D76" s="43"/>
      <c r="E76" s="43"/>
      <c r="F76" s="43"/>
      <c r="G76" s="43"/>
      <c r="H76" s="81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81"/>
    </row>
    <row r="77" spans="1:32" ht="18">
      <c r="A77" s="43"/>
      <c r="B77" s="43"/>
      <c r="C77" s="43"/>
      <c r="D77" s="43"/>
      <c r="E77" s="43"/>
      <c r="F77" s="43"/>
      <c r="G77" s="43"/>
      <c r="H77" s="81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81"/>
    </row>
    <row r="78" spans="1:32" ht="18">
      <c r="A78" s="43"/>
      <c r="B78" s="43"/>
      <c r="C78" s="43"/>
      <c r="D78" s="43"/>
      <c r="E78" s="43"/>
      <c r="F78" s="43"/>
      <c r="G78" s="43"/>
      <c r="H78" s="81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81"/>
    </row>
    <row r="79" spans="1:32" ht="18">
      <c r="A79" s="43"/>
      <c r="B79" s="43"/>
      <c r="C79" s="43"/>
      <c r="D79" s="43"/>
      <c r="E79" s="43"/>
      <c r="F79" s="43"/>
      <c r="G79" s="43"/>
      <c r="H79" s="81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81"/>
    </row>
    <row r="80" spans="1:32" ht="18">
      <c r="A80" s="43"/>
      <c r="B80" s="43"/>
      <c r="C80" s="43"/>
      <c r="D80" s="43"/>
      <c r="E80" s="43"/>
      <c r="F80" s="43"/>
      <c r="G80" s="43"/>
      <c r="H80" s="81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81"/>
    </row>
    <row r="81" spans="1:32" ht="18">
      <c r="A81" s="43"/>
      <c r="B81" s="43"/>
      <c r="C81" s="43"/>
      <c r="D81" s="43"/>
      <c r="E81" s="43"/>
      <c r="F81" s="43"/>
      <c r="G81" s="43"/>
      <c r="H81" s="81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81"/>
    </row>
    <row r="82" spans="1:32" ht="18">
      <c r="A82" s="43"/>
      <c r="B82" s="43"/>
      <c r="C82" s="43"/>
      <c r="D82" s="43"/>
      <c r="E82" s="43"/>
      <c r="F82" s="43"/>
      <c r="G82" s="43"/>
      <c r="H82" s="81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81"/>
    </row>
    <row r="83" spans="1:32" ht="18">
      <c r="A83" s="43"/>
      <c r="B83" s="43"/>
      <c r="C83" s="43"/>
      <c r="D83" s="43"/>
      <c r="E83" s="43"/>
      <c r="F83" s="43"/>
      <c r="G83" s="43"/>
      <c r="H83" s="81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81"/>
    </row>
    <row r="84" spans="1:32" ht="18">
      <c r="A84" s="43"/>
      <c r="B84" s="43"/>
      <c r="C84" s="43"/>
      <c r="D84" s="43"/>
      <c r="E84" s="43"/>
      <c r="F84" s="43"/>
      <c r="G84" s="43"/>
      <c r="H84" s="81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81"/>
    </row>
    <row r="85" spans="1:32" ht="18">
      <c r="A85" s="43"/>
      <c r="B85" s="43"/>
      <c r="C85" s="43"/>
      <c r="D85" s="43"/>
      <c r="E85" s="43"/>
      <c r="F85" s="43"/>
      <c r="G85" s="43"/>
      <c r="H85" s="81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81"/>
    </row>
    <row r="86" spans="1:32" ht="18">
      <c r="A86" s="43"/>
      <c r="B86" s="43"/>
      <c r="C86" s="43"/>
      <c r="D86" s="43"/>
      <c r="E86" s="43"/>
      <c r="F86" s="43"/>
      <c r="G86" s="43"/>
      <c r="H86" s="81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81"/>
    </row>
    <row r="87" spans="1:32" ht="18">
      <c r="A87" s="43"/>
      <c r="B87" s="43"/>
      <c r="C87" s="43"/>
      <c r="D87" s="43"/>
      <c r="E87" s="43"/>
      <c r="F87" s="43"/>
      <c r="G87" s="43"/>
      <c r="H87" s="81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81"/>
    </row>
    <row r="88" spans="1:32" ht="18">
      <c r="A88" s="43"/>
      <c r="B88" s="43"/>
      <c r="C88" s="43"/>
      <c r="D88" s="43"/>
      <c r="E88" s="43"/>
      <c r="F88" s="43"/>
      <c r="G88" s="43"/>
      <c r="H88" s="81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81"/>
    </row>
    <row r="89" spans="1:32" ht="18">
      <c r="A89" s="43"/>
      <c r="B89" s="43"/>
      <c r="C89" s="43"/>
      <c r="D89" s="43"/>
      <c r="E89" s="43"/>
      <c r="F89" s="43"/>
      <c r="G89" s="43"/>
      <c r="H89" s="81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81"/>
    </row>
    <row r="90" spans="1:32" ht="18">
      <c r="A90" s="43"/>
      <c r="B90" s="43"/>
      <c r="C90" s="43"/>
      <c r="D90" s="43"/>
      <c r="E90" s="43"/>
      <c r="F90" s="43"/>
      <c r="G90" s="43"/>
      <c r="H90" s="81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81"/>
    </row>
    <row r="91" spans="1:32" ht="18">
      <c r="A91" s="43"/>
      <c r="B91" s="43"/>
      <c r="C91" s="43"/>
      <c r="D91" s="43"/>
      <c r="E91" s="43"/>
      <c r="F91" s="43"/>
      <c r="G91" s="43"/>
      <c r="H91" s="81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81"/>
    </row>
    <row r="92" spans="1:32" ht="18">
      <c r="A92" s="43"/>
      <c r="B92" s="43"/>
      <c r="C92" s="43"/>
      <c r="D92" s="43"/>
      <c r="E92" s="43"/>
      <c r="F92" s="43"/>
      <c r="G92" s="43"/>
      <c r="H92" s="81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81"/>
    </row>
    <row r="93" spans="1:32" ht="18">
      <c r="A93" s="43"/>
      <c r="B93" s="43"/>
      <c r="C93" s="43"/>
      <c r="D93" s="43"/>
      <c r="E93" s="43"/>
      <c r="F93" s="43"/>
      <c r="G93" s="43"/>
      <c r="H93" s="81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81"/>
    </row>
    <row r="94" spans="1:32" ht="18">
      <c r="A94" s="43"/>
      <c r="B94" s="43"/>
      <c r="C94" s="43"/>
      <c r="D94" s="43"/>
      <c r="E94" s="43"/>
      <c r="F94" s="43"/>
      <c r="G94" s="43"/>
      <c r="H94" s="81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81"/>
    </row>
    <row r="95" spans="1:32" ht="18">
      <c r="A95" s="43"/>
      <c r="B95" s="43"/>
      <c r="C95" s="43"/>
      <c r="D95" s="43"/>
      <c r="E95" s="43"/>
      <c r="F95" s="43"/>
      <c r="G95" s="43"/>
      <c r="H95" s="81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81"/>
    </row>
    <row r="96" spans="1:32" ht="18">
      <c r="A96" s="43"/>
      <c r="B96" s="43"/>
      <c r="C96" s="43"/>
      <c r="D96" s="43"/>
      <c r="E96" s="43"/>
      <c r="F96" s="43"/>
      <c r="G96" s="43"/>
      <c r="H96" s="81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81"/>
    </row>
    <row r="97" spans="1:32" ht="18">
      <c r="A97" s="43"/>
      <c r="B97" s="43"/>
      <c r="C97" s="43"/>
      <c r="D97" s="43"/>
      <c r="E97" s="43"/>
      <c r="F97" s="43"/>
      <c r="G97" s="43"/>
      <c r="H97" s="81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81"/>
    </row>
    <row r="98" spans="1:32" ht="18">
      <c r="A98" s="43"/>
      <c r="B98" s="43"/>
      <c r="C98" s="43"/>
      <c r="D98" s="43"/>
      <c r="E98" s="43"/>
      <c r="F98" s="43"/>
      <c r="G98" s="43"/>
      <c r="H98" s="81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81"/>
    </row>
    <row r="99" spans="1:32" ht="18">
      <c r="A99" s="43"/>
      <c r="B99" s="43"/>
      <c r="C99" s="43"/>
      <c r="D99" s="43"/>
      <c r="E99" s="43"/>
      <c r="F99" s="43"/>
      <c r="G99" s="43"/>
      <c r="H99" s="81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81"/>
    </row>
    <row r="100" spans="1:32" ht="18">
      <c r="A100" s="43"/>
      <c r="B100" s="43"/>
      <c r="C100" s="43"/>
      <c r="D100" s="43"/>
      <c r="E100" s="43"/>
      <c r="F100" s="43"/>
      <c r="G100" s="43"/>
      <c r="H100" s="81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81"/>
    </row>
    <row r="101" spans="1:32" ht="18">
      <c r="A101" s="43"/>
      <c r="B101" s="43"/>
      <c r="C101" s="43"/>
      <c r="D101" s="43"/>
      <c r="E101" s="43"/>
      <c r="F101" s="43"/>
      <c r="G101" s="43"/>
      <c r="H101" s="81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81"/>
    </row>
    <row r="102" spans="1:32" ht="18">
      <c r="A102" s="43"/>
      <c r="B102" s="43"/>
      <c r="C102" s="43"/>
      <c r="D102" s="43"/>
      <c r="E102" s="43"/>
      <c r="F102" s="43"/>
      <c r="G102" s="43"/>
      <c r="H102" s="81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81"/>
    </row>
    <row r="103" spans="1:32" ht="18">
      <c r="A103" s="43"/>
      <c r="B103" s="43"/>
      <c r="C103" s="43"/>
      <c r="D103" s="43"/>
      <c r="E103" s="43"/>
      <c r="F103" s="43"/>
      <c r="G103" s="43"/>
      <c r="H103" s="81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81"/>
    </row>
    <row r="104" spans="1:32" ht="18">
      <c r="A104" s="43"/>
      <c r="B104" s="43"/>
      <c r="C104" s="43"/>
      <c r="D104" s="43"/>
      <c r="E104" s="43"/>
      <c r="F104" s="43"/>
      <c r="G104" s="43"/>
      <c r="H104" s="81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81"/>
    </row>
    <row r="105" spans="1:32" ht="18">
      <c r="A105" s="43"/>
      <c r="B105" s="43"/>
      <c r="C105" s="43"/>
      <c r="D105" s="43"/>
      <c r="E105" s="43"/>
      <c r="F105" s="43"/>
      <c r="G105" s="43"/>
      <c r="H105" s="81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81"/>
    </row>
    <row r="106" spans="1:32" ht="18">
      <c r="A106" s="43"/>
      <c r="B106" s="43"/>
      <c r="C106" s="43"/>
      <c r="D106" s="43"/>
      <c r="E106" s="43"/>
      <c r="F106" s="43"/>
      <c r="G106" s="43"/>
      <c r="H106" s="81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81"/>
    </row>
    <row r="107" spans="1:32" ht="18">
      <c r="A107" s="43"/>
      <c r="B107" s="43"/>
      <c r="C107" s="43"/>
      <c r="D107" s="43"/>
      <c r="E107" s="43"/>
      <c r="F107" s="43"/>
      <c r="G107" s="43"/>
      <c r="H107" s="81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81"/>
    </row>
    <row r="108" spans="1:32" ht="18">
      <c r="A108" s="43"/>
      <c r="B108" s="43"/>
      <c r="C108" s="43"/>
      <c r="D108" s="43"/>
      <c r="E108" s="43"/>
      <c r="F108" s="43"/>
      <c r="G108" s="43"/>
      <c r="H108" s="81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81"/>
    </row>
    <row r="109" spans="1:32" ht="18">
      <c r="A109" s="43"/>
      <c r="B109" s="43"/>
      <c r="C109" s="43"/>
      <c r="D109" s="43"/>
      <c r="E109" s="43"/>
      <c r="F109" s="43"/>
      <c r="G109" s="43"/>
      <c r="H109" s="81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81"/>
    </row>
    <row r="110" spans="1:32" ht="18">
      <c r="A110" s="43"/>
      <c r="B110" s="43"/>
      <c r="C110" s="43"/>
      <c r="D110" s="43"/>
      <c r="E110" s="43"/>
      <c r="F110" s="43"/>
      <c r="G110" s="43"/>
      <c r="H110" s="81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81"/>
    </row>
    <row r="111" spans="1:32" ht="18">
      <c r="A111" s="43"/>
      <c r="B111" s="43"/>
      <c r="C111" s="43"/>
      <c r="D111" s="43"/>
      <c r="E111" s="43"/>
      <c r="F111" s="43"/>
      <c r="G111" s="43"/>
      <c r="H111" s="81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81"/>
    </row>
    <row r="112" spans="1:32" ht="18">
      <c r="A112" s="43"/>
      <c r="B112" s="43"/>
      <c r="C112" s="43"/>
      <c r="D112" s="43"/>
      <c r="E112" s="43"/>
      <c r="F112" s="43"/>
      <c r="G112" s="43"/>
      <c r="H112" s="81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81"/>
    </row>
    <row r="113" spans="1:32" ht="18">
      <c r="A113" s="43"/>
      <c r="B113" s="43"/>
      <c r="C113" s="43"/>
      <c r="D113" s="43"/>
      <c r="E113" s="43"/>
      <c r="F113" s="43"/>
      <c r="G113" s="43"/>
      <c r="H113" s="81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81"/>
    </row>
    <row r="114" spans="1:32" ht="18">
      <c r="A114" s="43"/>
      <c r="B114" s="43"/>
      <c r="C114" s="43"/>
      <c r="D114" s="43"/>
      <c r="E114" s="43"/>
      <c r="F114" s="43"/>
      <c r="G114" s="43"/>
      <c r="H114" s="81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81"/>
    </row>
    <row r="115" spans="1:32" ht="18">
      <c r="A115" s="43"/>
      <c r="B115" s="43"/>
      <c r="C115" s="43"/>
      <c r="D115" s="43"/>
      <c r="E115" s="43"/>
      <c r="F115" s="43"/>
      <c r="G115" s="43"/>
      <c r="H115" s="81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81"/>
    </row>
    <row r="116" spans="1:32" ht="18">
      <c r="A116" s="43"/>
      <c r="B116" s="43"/>
      <c r="C116" s="43"/>
      <c r="D116" s="43"/>
      <c r="E116" s="43"/>
      <c r="F116" s="43"/>
      <c r="G116" s="43"/>
      <c r="H116" s="81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81"/>
    </row>
    <row r="117" spans="1:32" ht="18">
      <c r="A117" s="43"/>
      <c r="B117" s="43"/>
      <c r="C117" s="43"/>
      <c r="D117" s="43"/>
      <c r="E117" s="43"/>
      <c r="F117" s="43"/>
      <c r="G117" s="43"/>
      <c r="H117" s="81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81"/>
    </row>
    <row r="118" spans="1:32" ht="18">
      <c r="A118" s="43"/>
      <c r="B118" s="43"/>
      <c r="C118" s="43"/>
      <c r="D118" s="43"/>
      <c r="E118" s="43"/>
      <c r="F118" s="43"/>
      <c r="G118" s="43"/>
      <c r="H118" s="81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81"/>
    </row>
    <row r="119" spans="1:32" ht="18">
      <c r="A119" s="43"/>
      <c r="B119" s="43"/>
      <c r="C119" s="43"/>
      <c r="D119" s="43"/>
      <c r="E119" s="43"/>
      <c r="F119" s="43"/>
      <c r="G119" s="43"/>
      <c r="H119" s="81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81"/>
    </row>
    <row r="120" spans="1:32" ht="18">
      <c r="A120" s="43"/>
      <c r="B120" s="43"/>
      <c r="C120" s="43"/>
      <c r="D120" s="43"/>
      <c r="E120" s="43"/>
      <c r="F120" s="43"/>
      <c r="G120" s="43"/>
      <c r="H120" s="81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81"/>
    </row>
    <row r="121" spans="1:32" ht="18">
      <c r="A121" s="43"/>
      <c r="B121" s="43"/>
      <c r="C121" s="43"/>
      <c r="D121" s="43"/>
      <c r="E121" s="43"/>
      <c r="F121" s="43"/>
      <c r="G121" s="43"/>
      <c r="H121" s="81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81"/>
    </row>
    <row r="122" spans="1:32" ht="18">
      <c r="A122" s="43"/>
      <c r="B122" s="43"/>
      <c r="C122" s="43"/>
      <c r="D122" s="43"/>
      <c r="E122" s="43"/>
      <c r="F122" s="43"/>
      <c r="G122" s="43"/>
      <c r="H122" s="81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81"/>
    </row>
    <row r="123" spans="1:32" ht="18">
      <c r="A123" s="43"/>
      <c r="B123" s="43"/>
      <c r="C123" s="43"/>
      <c r="D123" s="43"/>
      <c r="E123" s="43"/>
      <c r="F123" s="43"/>
      <c r="G123" s="43"/>
      <c r="H123" s="81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81"/>
    </row>
    <row r="124" spans="1:32" ht="18">
      <c r="A124" s="43"/>
      <c r="B124" s="43"/>
      <c r="C124" s="43"/>
      <c r="D124" s="43"/>
      <c r="E124" s="43"/>
      <c r="F124" s="43"/>
      <c r="G124" s="43"/>
      <c r="H124" s="81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81"/>
    </row>
    <row r="125" spans="1:32" ht="18">
      <c r="A125" s="43"/>
      <c r="B125" s="43"/>
      <c r="C125" s="43"/>
      <c r="D125" s="43"/>
      <c r="E125" s="43"/>
      <c r="F125" s="43"/>
      <c r="G125" s="43"/>
      <c r="H125" s="81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81"/>
    </row>
    <row r="126" spans="1:32" ht="18">
      <c r="A126" s="43"/>
      <c r="B126" s="43"/>
      <c r="C126" s="43"/>
      <c r="D126" s="43"/>
      <c r="E126" s="43"/>
      <c r="F126" s="43"/>
      <c r="G126" s="43"/>
      <c r="H126" s="81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81"/>
    </row>
    <row r="127" spans="1:32" ht="18">
      <c r="A127" s="43"/>
      <c r="B127" s="43"/>
      <c r="C127" s="43"/>
      <c r="D127" s="43"/>
      <c r="E127" s="43"/>
      <c r="F127" s="43"/>
      <c r="G127" s="43"/>
      <c r="H127" s="81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81"/>
    </row>
    <row r="128" spans="1:32" ht="18">
      <c r="A128" s="43"/>
      <c r="B128" s="43"/>
      <c r="C128" s="43"/>
      <c r="D128" s="43"/>
      <c r="E128" s="43"/>
      <c r="F128" s="43"/>
      <c r="G128" s="43"/>
      <c r="H128" s="81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81"/>
    </row>
    <row r="129" spans="1:32" ht="18">
      <c r="A129" s="43"/>
      <c r="B129" s="43"/>
      <c r="C129" s="43"/>
      <c r="D129" s="43"/>
      <c r="E129" s="43"/>
      <c r="F129" s="43"/>
      <c r="G129" s="43"/>
      <c r="H129" s="81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81"/>
    </row>
    <row r="130" spans="1:32" ht="18">
      <c r="A130" s="43"/>
      <c r="B130" s="43"/>
      <c r="C130" s="43"/>
      <c r="D130" s="43"/>
      <c r="E130" s="43"/>
      <c r="F130" s="43"/>
      <c r="G130" s="43"/>
      <c r="H130" s="81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81"/>
    </row>
    <row r="131" spans="1:32" ht="18">
      <c r="A131" s="43"/>
      <c r="B131" s="43"/>
      <c r="C131" s="43"/>
      <c r="D131" s="43"/>
      <c r="E131" s="43"/>
      <c r="F131" s="43"/>
      <c r="G131" s="43"/>
      <c r="H131" s="81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81"/>
    </row>
    <row r="132" spans="1:32" ht="18">
      <c r="A132" s="43"/>
      <c r="B132" s="43"/>
      <c r="C132" s="43"/>
      <c r="D132" s="43"/>
      <c r="E132" s="43"/>
      <c r="F132" s="43"/>
      <c r="G132" s="43"/>
      <c r="H132" s="81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81"/>
    </row>
    <row r="133" spans="1:32" ht="18">
      <c r="A133" s="43"/>
      <c r="B133" s="43"/>
      <c r="C133" s="43"/>
      <c r="D133" s="43"/>
      <c r="E133" s="43"/>
      <c r="F133" s="43"/>
      <c r="G133" s="43"/>
      <c r="H133" s="81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81"/>
    </row>
    <row r="134" spans="1:32" ht="18">
      <c r="A134" s="43"/>
      <c r="B134" s="43"/>
      <c r="C134" s="43"/>
      <c r="D134" s="43"/>
      <c r="E134" s="43"/>
      <c r="F134" s="43"/>
      <c r="G134" s="43"/>
      <c r="H134" s="81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81"/>
    </row>
    <row r="135" spans="1:32" ht="18">
      <c r="A135" s="43"/>
      <c r="B135" s="43"/>
      <c r="C135" s="43"/>
      <c r="D135" s="43"/>
      <c r="E135" s="43"/>
      <c r="F135" s="43"/>
      <c r="G135" s="43"/>
      <c r="H135" s="81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81"/>
    </row>
    <row r="136" spans="1:32" ht="18">
      <c r="A136" s="43"/>
      <c r="B136" s="43"/>
      <c r="C136" s="43"/>
      <c r="D136" s="43"/>
      <c r="E136" s="43"/>
      <c r="F136" s="43"/>
      <c r="G136" s="43"/>
      <c r="H136" s="81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81"/>
    </row>
    <row r="137" spans="1:32" ht="18">
      <c r="A137" s="43"/>
      <c r="B137" s="43"/>
      <c r="C137" s="43"/>
      <c r="D137" s="43"/>
      <c r="E137" s="43"/>
      <c r="F137" s="43"/>
      <c r="G137" s="43"/>
      <c r="H137" s="81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81"/>
    </row>
    <row r="138" spans="1:32" ht="18">
      <c r="A138" s="43"/>
      <c r="B138" s="43"/>
      <c r="C138" s="43"/>
      <c r="D138" s="43"/>
      <c r="E138" s="43"/>
      <c r="F138" s="43"/>
      <c r="G138" s="43"/>
      <c r="H138" s="81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81"/>
    </row>
    <row r="139" spans="1:32" ht="18">
      <c r="A139" s="43"/>
      <c r="B139" s="43"/>
      <c r="C139" s="43"/>
      <c r="D139" s="43"/>
      <c r="E139" s="43"/>
      <c r="F139" s="43"/>
      <c r="G139" s="43"/>
      <c r="H139" s="81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81"/>
    </row>
    <row r="140" spans="1:32" ht="18">
      <c r="A140" s="43"/>
      <c r="B140" s="43"/>
      <c r="C140" s="43"/>
      <c r="D140" s="43"/>
      <c r="E140" s="43"/>
      <c r="F140" s="43"/>
      <c r="G140" s="43"/>
      <c r="H140" s="81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81"/>
    </row>
    <row r="141" spans="1:32" ht="18">
      <c r="A141" s="43"/>
      <c r="B141" s="43"/>
      <c r="C141" s="43"/>
      <c r="D141" s="43"/>
      <c r="E141" s="43"/>
      <c r="F141" s="43"/>
      <c r="G141" s="43"/>
      <c r="H141" s="81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81"/>
    </row>
    <row r="142" spans="1:32" ht="18">
      <c r="A142" s="43"/>
      <c r="B142" s="43"/>
      <c r="C142" s="43"/>
      <c r="D142" s="43"/>
      <c r="E142" s="43"/>
      <c r="F142" s="43"/>
      <c r="G142" s="43"/>
      <c r="H142" s="81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81"/>
    </row>
    <row r="143" spans="1:32" ht="18">
      <c r="A143" s="43"/>
      <c r="B143" s="43"/>
      <c r="C143" s="43"/>
      <c r="D143" s="43"/>
      <c r="E143" s="43"/>
      <c r="F143" s="43"/>
      <c r="G143" s="43"/>
      <c r="H143" s="81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81"/>
    </row>
    <row r="144" spans="1:32" ht="18">
      <c r="A144" s="43"/>
      <c r="B144" s="43"/>
      <c r="C144" s="43"/>
      <c r="D144" s="43"/>
      <c r="E144" s="43"/>
      <c r="F144" s="43"/>
      <c r="G144" s="43"/>
      <c r="H144" s="81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81"/>
    </row>
    <row r="145" spans="1:32" ht="18">
      <c r="A145" s="43"/>
      <c r="B145" s="43"/>
      <c r="C145" s="43"/>
      <c r="D145" s="43"/>
      <c r="E145" s="43"/>
      <c r="F145" s="43"/>
      <c r="G145" s="43"/>
      <c r="H145" s="81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81"/>
    </row>
    <row r="146" spans="1:32" ht="18">
      <c r="A146" s="43"/>
      <c r="B146" s="43"/>
      <c r="C146" s="43"/>
      <c r="D146" s="43"/>
      <c r="E146" s="43"/>
      <c r="F146" s="43"/>
      <c r="G146" s="43"/>
      <c r="H146" s="81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81"/>
    </row>
    <row r="147" spans="1:32" ht="18">
      <c r="A147" s="43"/>
      <c r="B147" s="43"/>
      <c r="C147" s="43"/>
      <c r="D147" s="43"/>
      <c r="E147" s="43"/>
      <c r="F147" s="43"/>
      <c r="G147" s="43"/>
      <c r="H147" s="81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81"/>
    </row>
    <row r="148" spans="1:32" ht="18">
      <c r="A148" s="43"/>
      <c r="B148" s="43"/>
      <c r="C148" s="43"/>
      <c r="D148" s="43"/>
      <c r="E148" s="43"/>
      <c r="F148" s="43"/>
      <c r="G148" s="43"/>
      <c r="H148" s="81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81"/>
    </row>
    <row r="149" spans="1:32" ht="18">
      <c r="A149" s="43"/>
      <c r="B149" s="43"/>
      <c r="C149" s="43"/>
      <c r="D149" s="43"/>
      <c r="E149" s="43"/>
      <c r="F149" s="43"/>
      <c r="G149" s="43"/>
      <c r="H149" s="81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81"/>
    </row>
    <row r="150" spans="1:32" ht="18">
      <c r="A150" s="43"/>
      <c r="B150" s="43"/>
      <c r="C150" s="43"/>
      <c r="D150" s="43"/>
      <c r="E150" s="43"/>
      <c r="F150" s="43"/>
      <c r="G150" s="43"/>
      <c r="H150" s="81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81"/>
    </row>
    <row r="151" spans="1:32" ht="18">
      <c r="A151" s="43"/>
      <c r="B151" s="43"/>
      <c r="C151" s="43"/>
      <c r="D151" s="43"/>
      <c r="E151" s="43"/>
      <c r="F151" s="43"/>
      <c r="G151" s="43"/>
      <c r="H151" s="81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81"/>
    </row>
    <row r="152" spans="1:32" ht="18">
      <c r="A152" s="43"/>
      <c r="B152" s="43"/>
      <c r="C152" s="43"/>
      <c r="D152" s="43"/>
      <c r="E152" s="43"/>
      <c r="F152" s="43"/>
      <c r="G152" s="43"/>
      <c r="H152" s="81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81"/>
    </row>
    <row r="153" spans="1:32" ht="18">
      <c r="A153" s="43"/>
      <c r="B153" s="43"/>
      <c r="C153" s="43"/>
      <c r="D153" s="43"/>
      <c r="E153" s="43"/>
      <c r="F153" s="43"/>
      <c r="G153" s="43"/>
      <c r="H153" s="81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81"/>
    </row>
    <row r="154" spans="1:32" ht="18">
      <c r="A154" s="43"/>
      <c r="B154" s="43"/>
      <c r="C154" s="43"/>
      <c r="D154" s="43"/>
      <c r="E154" s="43"/>
      <c r="F154" s="43"/>
      <c r="G154" s="43"/>
      <c r="H154" s="81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81"/>
    </row>
    <row r="155" spans="1:32" ht="18">
      <c r="A155" s="43"/>
      <c r="B155" s="43"/>
      <c r="C155" s="43"/>
      <c r="D155" s="43"/>
      <c r="E155" s="43"/>
      <c r="F155" s="43"/>
      <c r="G155" s="43"/>
      <c r="H155" s="81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81"/>
    </row>
    <row r="156" spans="1:32" ht="18">
      <c r="A156" s="43"/>
      <c r="B156" s="43"/>
      <c r="C156" s="43"/>
      <c r="D156" s="43"/>
      <c r="E156" s="43"/>
      <c r="F156" s="43"/>
      <c r="G156" s="43"/>
      <c r="H156" s="81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81"/>
    </row>
    <row r="157" spans="1:32" ht="18">
      <c r="A157" s="43"/>
      <c r="B157" s="43"/>
      <c r="C157" s="43"/>
      <c r="D157" s="43"/>
      <c r="E157" s="43"/>
      <c r="F157" s="43"/>
      <c r="G157" s="43"/>
      <c r="H157" s="81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81"/>
    </row>
    <row r="158" spans="1:32" ht="18">
      <c r="A158" s="43"/>
      <c r="B158" s="43"/>
      <c r="C158" s="43"/>
      <c r="D158" s="43"/>
      <c r="E158" s="43"/>
      <c r="F158" s="43"/>
      <c r="G158" s="43"/>
      <c r="H158" s="81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81"/>
    </row>
    <row r="159" spans="1:32" ht="18">
      <c r="A159" s="43"/>
      <c r="B159" s="43"/>
      <c r="C159" s="43"/>
      <c r="D159" s="43"/>
      <c r="E159" s="43"/>
      <c r="F159" s="43"/>
      <c r="G159" s="43"/>
      <c r="H159" s="81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81"/>
    </row>
    <row r="160" spans="1:32" ht="18">
      <c r="A160" s="43"/>
      <c r="B160" s="43"/>
      <c r="C160" s="43"/>
      <c r="D160" s="43"/>
      <c r="E160" s="43"/>
      <c r="F160" s="43"/>
      <c r="G160" s="43"/>
      <c r="H160" s="81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81"/>
    </row>
    <row r="161" spans="1:32" ht="18">
      <c r="A161" s="43"/>
      <c r="B161" s="43"/>
      <c r="C161" s="43"/>
      <c r="D161" s="43"/>
      <c r="E161" s="43"/>
      <c r="F161" s="43"/>
      <c r="G161" s="43"/>
      <c r="H161" s="81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81"/>
    </row>
    <row r="162" spans="1:32" ht="18">
      <c r="A162" s="43"/>
      <c r="B162" s="43"/>
      <c r="C162" s="43"/>
      <c r="D162" s="43"/>
      <c r="E162" s="43"/>
      <c r="F162" s="43"/>
      <c r="G162" s="43"/>
      <c r="H162" s="81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81"/>
    </row>
    <row r="163" spans="1:32" ht="18">
      <c r="A163" s="43"/>
      <c r="B163" s="43"/>
      <c r="C163" s="43"/>
      <c r="D163" s="43"/>
      <c r="E163" s="43"/>
      <c r="F163" s="43"/>
      <c r="G163" s="43"/>
      <c r="H163" s="81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81"/>
    </row>
    <row r="164" spans="1:32" ht="18">
      <c r="A164" s="43"/>
      <c r="B164" s="43"/>
      <c r="C164" s="43"/>
      <c r="D164" s="43"/>
      <c r="E164" s="43"/>
      <c r="F164" s="43"/>
      <c r="G164" s="43"/>
      <c r="H164" s="81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81"/>
    </row>
    <row r="165" spans="1:32" ht="18">
      <c r="A165" s="43"/>
      <c r="B165" s="43"/>
      <c r="C165" s="43"/>
      <c r="D165" s="43"/>
      <c r="E165" s="43"/>
      <c r="F165" s="43"/>
      <c r="G165" s="43"/>
      <c r="H165" s="81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81"/>
    </row>
    <row r="166" spans="1:32" ht="18">
      <c r="A166" s="43"/>
      <c r="B166" s="43"/>
      <c r="C166" s="43"/>
      <c r="D166" s="43"/>
      <c r="E166" s="43"/>
      <c r="F166" s="43"/>
      <c r="G166" s="43"/>
      <c r="H166" s="81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81"/>
    </row>
    <row r="167" spans="1:32" ht="18">
      <c r="A167" s="43"/>
      <c r="B167" s="43"/>
      <c r="C167" s="43"/>
      <c r="D167" s="43"/>
      <c r="E167" s="43"/>
      <c r="F167" s="43"/>
      <c r="G167" s="43"/>
      <c r="H167" s="81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81"/>
    </row>
    <row r="168" spans="1:32" ht="18">
      <c r="A168" s="43"/>
      <c r="B168" s="43"/>
      <c r="C168" s="43"/>
      <c r="D168" s="43"/>
      <c r="E168" s="43"/>
      <c r="F168" s="43"/>
      <c r="G168" s="43"/>
      <c r="H168" s="81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81"/>
    </row>
    <row r="169" spans="1:32" ht="18">
      <c r="A169" s="43"/>
      <c r="B169" s="43"/>
      <c r="C169" s="43"/>
      <c r="D169" s="43"/>
      <c r="E169" s="43"/>
      <c r="F169" s="43"/>
      <c r="G169" s="43"/>
      <c r="H169" s="81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81"/>
    </row>
    <row r="170" spans="1:32" ht="18">
      <c r="A170" s="43"/>
      <c r="B170" s="43"/>
      <c r="C170" s="43"/>
      <c r="D170" s="43"/>
      <c r="E170" s="43"/>
      <c r="F170" s="43"/>
      <c r="G170" s="43"/>
      <c r="H170" s="81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81"/>
    </row>
    <row r="171" spans="1:32" ht="18">
      <c r="A171" s="43"/>
      <c r="B171" s="43"/>
      <c r="C171" s="43"/>
      <c r="D171" s="43"/>
      <c r="E171" s="43"/>
      <c r="F171" s="43"/>
      <c r="G171" s="43"/>
      <c r="H171" s="81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81"/>
    </row>
    <row r="172" spans="1:32" ht="18">
      <c r="A172" s="43"/>
      <c r="B172" s="43"/>
      <c r="C172" s="43"/>
      <c r="D172" s="43"/>
      <c r="E172" s="43"/>
      <c r="F172" s="43"/>
      <c r="G172" s="43"/>
      <c r="H172" s="81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81"/>
    </row>
    <row r="173" spans="1:32" ht="18">
      <c r="A173" s="43"/>
      <c r="B173" s="43"/>
      <c r="C173" s="43"/>
      <c r="D173" s="43"/>
      <c r="E173" s="43"/>
      <c r="F173" s="43"/>
      <c r="G173" s="43"/>
      <c r="H173" s="81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81"/>
    </row>
    <row r="174" spans="1:32" ht="18">
      <c r="A174" s="43"/>
      <c r="B174" s="43"/>
      <c r="C174" s="43"/>
      <c r="D174" s="43"/>
      <c r="E174" s="43"/>
      <c r="F174" s="43"/>
      <c r="G174" s="43"/>
      <c r="H174" s="81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81"/>
    </row>
    <row r="175" spans="1:32" ht="18">
      <c r="A175" s="43"/>
      <c r="B175" s="43"/>
      <c r="C175" s="43"/>
      <c r="D175" s="43"/>
      <c r="E175" s="43"/>
      <c r="F175" s="43"/>
      <c r="G175" s="43"/>
      <c r="H175" s="81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81"/>
    </row>
    <row r="176" spans="1:32" ht="18">
      <c r="A176" s="43"/>
      <c r="B176" s="43"/>
      <c r="C176" s="43"/>
      <c r="D176" s="43"/>
      <c r="E176" s="43"/>
      <c r="F176" s="43"/>
      <c r="G176" s="43"/>
      <c r="H176" s="81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81"/>
    </row>
    <row r="177" spans="1:32" ht="18">
      <c r="A177" s="43"/>
      <c r="B177" s="43"/>
      <c r="C177" s="43"/>
      <c r="D177" s="43"/>
      <c r="E177" s="43"/>
      <c r="F177" s="43"/>
      <c r="G177" s="43"/>
      <c r="H177" s="81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81"/>
    </row>
    <row r="178" spans="1:32" ht="18">
      <c r="A178" s="43"/>
      <c r="B178" s="43"/>
      <c r="C178" s="43"/>
      <c r="D178" s="43"/>
      <c r="E178" s="43"/>
      <c r="F178" s="43"/>
      <c r="G178" s="43"/>
      <c r="H178" s="81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81"/>
    </row>
    <row r="179" spans="1:32" ht="18">
      <c r="A179" s="43"/>
      <c r="B179" s="43"/>
      <c r="C179" s="43"/>
      <c r="D179" s="43"/>
      <c r="E179" s="43"/>
      <c r="F179" s="43"/>
      <c r="G179" s="43"/>
      <c r="H179" s="81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81"/>
    </row>
    <row r="180" spans="1:32" ht="18">
      <c r="A180" s="43"/>
      <c r="B180" s="43"/>
      <c r="C180" s="43"/>
      <c r="D180" s="43"/>
      <c r="E180" s="43"/>
      <c r="F180" s="43"/>
      <c r="G180" s="43"/>
      <c r="H180" s="81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81"/>
    </row>
    <row r="181" spans="1:32" ht="18">
      <c r="A181" s="43"/>
      <c r="B181" s="43"/>
      <c r="C181" s="43"/>
      <c r="D181" s="43"/>
      <c r="E181" s="43"/>
      <c r="F181" s="43"/>
      <c r="G181" s="43"/>
      <c r="H181" s="81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81"/>
    </row>
    <row r="182" spans="1:32" ht="18">
      <c r="A182" s="43"/>
      <c r="B182" s="43"/>
      <c r="C182" s="43"/>
      <c r="D182" s="43"/>
      <c r="E182" s="43"/>
      <c r="F182" s="43"/>
      <c r="G182" s="43"/>
      <c r="H182" s="81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81"/>
    </row>
    <row r="183" spans="1:32" ht="18">
      <c r="A183" s="43"/>
      <c r="B183" s="43"/>
      <c r="C183" s="43"/>
      <c r="D183" s="43"/>
      <c r="E183" s="43"/>
      <c r="F183" s="43"/>
      <c r="G183" s="43"/>
      <c r="H183" s="81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81"/>
    </row>
    <row r="184" spans="1:32" ht="18">
      <c r="A184" s="43"/>
      <c r="B184" s="43"/>
      <c r="C184" s="43"/>
      <c r="D184" s="43"/>
      <c r="E184" s="43"/>
      <c r="F184" s="43"/>
      <c r="G184" s="43"/>
      <c r="H184" s="81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81"/>
    </row>
    <row r="185" spans="1:32" ht="18">
      <c r="A185" s="43"/>
      <c r="B185" s="43"/>
      <c r="C185" s="43"/>
      <c r="D185" s="43"/>
      <c r="E185" s="43"/>
      <c r="F185" s="43"/>
      <c r="G185" s="43"/>
      <c r="H185" s="81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81"/>
    </row>
    <row r="186" spans="1:32" ht="18">
      <c r="A186" s="43"/>
      <c r="B186" s="43"/>
      <c r="C186" s="43"/>
      <c r="D186" s="43"/>
      <c r="E186" s="43"/>
      <c r="F186" s="43"/>
      <c r="G186" s="43"/>
      <c r="H186" s="81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81"/>
    </row>
    <row r="187" spans="1:32" ht="18">
      <c r="A187" s="43"/>
      <c r="B187" s="43"/>
      <c r="C187" s="43"/>
      <c r="D187" s="43"/>
      <c r="E187" s="43"/>
      <c r="F187" s="43"/>
      <c r="G187" s="43"/>
      <c r="H187" s="81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81"/>
    </row>
    <row r="188" spans="1:32" ht="18">
      <c r="A188" s="43"/>
      <c r="B188" s="43"/>
      <c r="C188" s="43"/>
      <c r="D188" s="43"/>
      <c r="E188" s="43"/>
      <c r="F188" s="43"/>
      <c r="G188" s="43"/>
      <c r="H188" s="81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81"/>
    </row>
    <row r="189" spans="1:32" ht="18">
      <c r="A189" s="43"/>
      <c r="B189" s="43"/>
      <c r="C189" s="43"/>
      <c r="D189" s="43"/>
      <c r="E189" s="43"/>
      <c r="F189" s="43"/>
      <c r="G189" s="43"/>
      <c r="H189" s="81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81"/>
    </row>
    <row r="190" spans="1:32" ht="18">
      <c r="A190" s="43"/>
      <c r="B190" s="43"/>
      <c r="C190" s="43"/>
      <c r="D190" s="43"/>
      <c r="E190" s="43"/>
      <c r="F190" s="43"/>
      <c r="G190" s="43"/>
      <c r="H190" s="81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81"/>
    </row>
    <row r="191" spans="1:32" ht="18">
      <c r="A191" s="43"/>
      <c r="B191" s="43"/>
      <c r="C191" s="43"/>
      <c r="D191" s="43"/>
      <c r="E191" s="43"/>
      <c r="F191" s="43"/>
      <c r="G191" s="43"/>
      <c r="H191" s="81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81"/>
    </row>
    <row r="192" spans="1:32" ht="18">
      <c r="A192" s="43"/>
      <c r="B192" s="43"/>
      <c r="C192" s="43"/>
      <c r="D192" s="43"/>
      <c r="E192" s="43"/>
      <c r="F192" s="43"/>
      <c r="G192" s="43"/>
      <c r="H192" s="81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81"/>
    </row>
    <row r="193" spans="1:32" ht="18">
      <c r="A193" s="43"/>
      <c r="B193" s="43"/>
      <c r="C193" s="43"/>
      <c r="D193" s="43"/>
      <c r="E193" s="43"/>
      <c r="F193" s="43"/>
      <c r="G193" s="43"/>
      <c r="H193" s="81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81"/>
    </row>
    <row r="194" spans="1:32" ht="18">
      <c r="A194" s="43"/>
      <c r="B194" s="43"/>
      <c r="C194" s="43"/>
      <c r="D194" s="43"/>
      <c r="E194" s="43"/>
      <c r="F194" s="43"/>
      <c r="G194" s="43"/>
      <c r="H194" s="81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81"/>
    </row>
    <row r="195" spans="1:32" ht="18">
      <c r="A195" s="43"/>
      <c r="B195" s="43"/>
      <c r="C195" s="43"/>
      <c r="D195" s="43"/>
      <c r="E195" s="43"/>
      <c r="F195" s="43"/>
      <c r="G195" s="43"/>
      <c r="H195" s="81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81"/>
    </row>
    <row r="196" spans="1:32" ht="18">
      <c r="A196" s="43"/>
      <c r="B196" s="43"/>
      <c r="C196" s="43"/>
      <c r="D196" s="43"/>
      <c r="E196" s="43"/>
      <c r="F196" s="43"/>
      <c r="G196" s="43"/>
      <c r="H196" s="81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81"/>
    </row>
    <row r="197" spans="1:32" ht="18">
      <c r="A197" s="43"/>
      <c r="B197" s="43"/>
      <c r="C197" s="43"/>
      <c r="D197" s="43"/>
      <c r="E197" s="43"/>
      <c r="F197" s="43"/>
      <c r="G197" s="43"/>
      <c r="H197" s="81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81"/>
    </row>
    <row r="198" spans="1:32" ht="18">
      <c r="A198" s="43"/>
      <c r="B198" s="43"/>
      <c r="C198" s="43"/>
      <c r="D198" s="43"/>
      <c r="E198" s="43"/>
      <c r="F198" s="43"/>
      <c r="G198" s="43"/>
      <c r="H198" s="81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81"/>
    </row>
    <row r="199" spans="1:32" ht="18">
      <c r="A199" s="43"/>
      <c r="B199" s="43"/>
      <c r="C199" s="43"/>
      <c r="D199" s="43"/>
      <c r="E199" s="43"/>
      <c r="F199" s="43"/>
      <c r="G199" s="43"/>
      <c r="H199" s="81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81"/>
    </row>
    <row r="200" spans="1:32" ht="18">
      <c r="A200" s="43"/>
      <c r="B200" s="43"/>
      <c r="C200" s="43"/>
      <c r="D200" s="43"/>
      <c r="E200" s="43"/>
      <c r="F200" s="43"/>
      <c r="G200" s="43"/>
      <c r="H200" s="81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81"/>
    </row>
    <row r="201" spans="1:32" ht="18">
      <c r="A201" s="43"/>
      <c r="B201" s="43"/>
      <c r="C201" s="43"/>
      <c r="D201" s="43"/>
      <c r="E201" s="43"/>
      <c r="F201" s="43"/>
      <c r="G201" s="43"/>
      <c r="H201" s="81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81"/>
    </row>
    <row r="202" spans="1:32" ht="18">
      <c r="A202" s="43"/>
      <c r="B202" s="43"/>
      <c r="C202" s="43"/>
      <c r="D202" s="43"/>
      <c r="E202" s="43"/>
      <c r="F202" s="43"/>
      <c r="G202" s="43"/>
      <c r="H202" s="81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81"/>
    </row>
    <row r="203" spans="1:32" ht="18">
      <c r="A203" s="43"/>
      <c r="B203" s="43"/>
      <c r="C203" s="43"/>
      <c r="D203" s="43"/>
      <c r="E203" s="43"/>
      <c r="F203" s="43"/>
      <c r="G203" s="43"/>
      <c r="H203" s="81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81"/>
    </row>
    <row r="204" spans="1:32" ht="18">
      <c r="A204" s="43"/>
      <c r="B204" s="43"/>
      <c r="C204" s="43"/>
      <c r="D204" s="43"/>
      <c r="E204" s="43"/>
      <c r="F204" s="43"/>
      <c r="G204" s="43"/>
      <c r="H204" s="81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81"/>
    </row>
    <row r="205" spans="1:32" ht="18">
      <c r="A205" s="43"/>
      <c r="B205" s="43"/>
      <c r="C205" s="43"/>
      <c r="D205" s="43"/>
      <c r="E205" s="43"/>
      <c r="F205" s="43"/>
      <c r="G205" s="43"/>
      <c r="H205" s="81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81"/>
    </row>
    <row r="206" spans="1:32" ht="18">
      <c r="A206" s="43"/>
      <c r="B206" s="43"/>
      <c r="C206" s="43"/>
      <c r="D206" s="43"/>
      <c r="E206" s="43"/>
      <c r="F206" s="43"/>
      <c r="G206" s="43"/>
      <c r="H206" s="81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81"/>
    </row>
    <row r="207" spans="1:32" ht="18">
      <c r="A207" s="43"/>
      <c r="B207" s="43"/>
      <c r="C207" s="43"/>
      <c r="D207" s="43"/>
      <c r="E207" s="43"/>
      <c r="F207" s="43"/>
      <c r="G207" s="43"/>
      <c r="H207" s="81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81"/>
    </row>
    <row r="208" spans="1:32" ht="18">
      <c r="A208" s="43"/>
      <c r="B208" s="43"/>
      <c r="C208" s="43"/>
      <c r="D208" s="43"/>
      <c r="E208" s="43"/>
      <c r="F208" s="43"/>
      <c r="G208" s="43"/>
      <c r="H208" s="81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81"/>
    </row>
    <row r="209" spans="1:32" ht="18">
      <c r="A209" s="43"/>
      <c r="B209" s="43"/>
      <c r="C209" s="43"/>
      <c r="D209" s="43"/>
      <c r="E209" s="43"/>
      <c r="F209" s="43"/>
      <c r="G209" s="43"/>
      <c r="H209" s="81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81"/>
    </row>
    <row r="210" spans="1:32" ht="18">
      <c r="A210" s="43"/>
      <c r="B210" s="43"/>
      <c r="C210" s="43"/>
      <c r="D210" s="43"/>
      <c r="E210" s="43"/>
      <c r="F210" s="43"/>
      <c r="G210" s="43"/>
      <c r="H210" s="81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81"/>
    </row>
    <row r="211" spans="1:32" ht="18">
      <c r="A211" s="43"/>
      <c r="B211" s="43"/>
      <c r="C211" s="43"/>
      <c r="D211" s="43"/>
      <c r="E211" s="43"/>
      <c r="F211" s="43"/>
      <c r="G211" s="43"/>
      <c r="H211" s="81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81"/>
    </row>
    <row r="212" spans="1:32" ht="18">
      <c r="A212" s="43"/>
      <c r="B212" s="43"/>
      <c r="C212" s="43"/>
      <c r="D212" s="43"/>
      <c r="E212" s="43"/>
      <c r="F212" s="43"/>
      <c r="G212" s="43"/>
      <c r="H212" s="81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81"/>
    </row>
    <row r="213" spans="1:32" ht="18">
      <c r="A213" s="43"/>
      <c r="B213" s="43"/>
      <c r="C213" s="43"/>
      <c r="D213" s="43"/>
      <c r="E213" s="43"/>
      <c r="F213" s="43"/>
      <c r="G213" s="43"/>
      <c r="H213" s="81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81"/>
    </row>
    <row r="214" spans="1:32" ht="18">
      <c r="A214" s="43"/>
      <c r="B214" s="43"/>
      <c r="C214" s="43"/>
      <c r="D214" s="43"/>
      <c r="E214" s="43"/>
      <c r="F214" s="43"/>
      <c r="G214" s="43"/>
      <c r="H214" s="81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81"/>
    </row>
    <row r="215" spans="1:32" ht="18">
      <c r="A215" s="43"/>
      <c r="B215" s="43"/>
      <c r="C215" s="43"/>
      <c r="D215" s="43"/>
      <c r="E215" s="43"/>
      <c r="F215" s="43"/>
      <c r="G215" s="43"/>
      <c r="H215" s="81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81"/>
    </row>
    <row r="216" spans="1:32" ht="18">
      <c r="A216" s="43"/>
      <c r="B216" s="43"/>
      <c r="C216" s="43"/>
      <c r="D216" s="43"/>
      <c r="E216" s="43"/>
      <c r="F216" s="43"/>
      <c r="G216" s="43"/>
      <c r="H216" s="81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81"/>
    </row>
    <row r="217" spans="1:32" ht="18">
      <c r="A217" s="43"/>
      <c r="B217" s="43"/>
      <c r="C217" s="43"/>
      <c r="D217" s="43"/>
      <c r="E217" s="43"/>
      <c r="F217" s="43"/>
      <c r="G217" s="43"/>
      <c r="H217" s="81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81"/>
    </row>
    <row r="218" spans="1:32" ht="18">
      <c r="A218" s="43"/>
      <c r="B218" s="43"/>
      <c r="C218" s="43"/>
      <c r="D218" s="43"/>
      <c r="E218" s="43"/>
      <c r="F218" s="43"/>
      <c r="G218" s="43"/>
      <c r="H218" s="81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81"/>
    </row>
    <row r="219" spans="1:32" ht="18">
      <c r="A219" s="43"/>
      <c r="B219" s="43"/>
      <c r="C219" s="43"/>
      <c r="D219" s="43"/>
      <c r="E219" s="43"/>
      <c r="F219" s="43"/>
      <c r="G219" s="43"/>
      <c r="H219" s="81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81"/>
    </row>
    <row r="220" spans="1:32" ht="18">
      <c r="A220" s="43"/>
      <c r="B220" s="43"/>
      <c r="C220" s="43"/>
      <c r="D220" s="43"/>
      <c r="E220" s="43"/>
      <c r="F220" s="43"/>
      <c r="G220" s="43"/>
      <c r="H220" s="81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81"/>
    </row>
    <row r="221" spans="1:32" ht="18">
      <c r="A221" s="43"/>
      <c r="B221" s="43"/>
      <c r="C221" s="43"/>
      <c r="D221" s="43"/>
      <c r="E221" s="43"/>
      <c r="F221" s="43"/>
      <c r="G221" s="43"/>
      <c r="H221" s="81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81"/>
    </row>
    <row r="222" spans="1:32" ht="18">
      <c r="A222" s="43"/>
      <c r="B222" s="43"/>
      <c r="C222" s="43"/>
      <c r="D222" s="43"/>
      <c r="E222" s="43"/>
      <c r="F222" s="43"/>
      <c r="G222" s="43"/>
      <c r="H222" s="81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81"/>
    </row>
    <row r="223" spans="1:32" ht="18">
      <c r="A223" s="43"/>
      <c r="B223" s="43"/>
      <c r="C223" s="43"/>
      <c r="D223" s="43"/>
      <c r="E223" s="43"/>
      <c r="F223" s="43"/>
      <c r="G223" s="43"/>
      <c r="H223" s="81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81"/>
    </row>
    <row r="224" spans="1:32" ht="18">
      <c r="A224" s="43"/>
      <c r="B224" s="43"/>
      <c r="C224" s="43"/>
      <c r="D224" s="43"/>
      <c r="E224" s="43"/>
      <c r="F224" s="43"/>
      <c r="G224" s="43"/>
      <c r="H224" s="81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81"/>
    </row>
    <row r="225" spans="1:32" ht="18">
      <c r="A225" s="43"/>
      <c r="B225" s="43"/>
      <c r="C225" s="43"/>
      <c r="D225" s="43"/>
      <c r="E225" s="43"/>
      <c r="F225" s="43"/>
      <c r="G225" s="43"/>
      <c r="H225" s="81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81"/>
    </row>
    <row r="226" spans="1:32" ht="18">
      <c r="A226" s="43"/>
      <c r="B226" s="43"/>
      <c r="C226" s="43"/>
      <c r="D226" s="43"/>
      <c r="E226" s="43"/>
      <c r="F226" s="43"/>
      <c r="G226" s="43"/>
      <c r="H226" s="81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81"/>
    </row>
    <row r="227" spans="1:32" ht="18">
      <c r="A227" s="43"/>
      <c r="B227" s="43"/>
      <c r="C227" s="43"/>
      <c r="D227" s="43"/>
      <c r="E227" s="43"/>
      <c r="F227" s="43"/>
      <c r="G227" s="43"/>
      <c r="H227" s="81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81"/>
    </row>
    <row r="228" spans="1:32" ht="18">
      <c r="A228" s="43"/>
      <c r="B228" s="43"/>
      <c r="C228" s="43"/>
      <c r="D228" s="43"/>
      <c r="E228" s="43"/>
      <c r="F228" s="43"/>
      <c r="G228" s="43"/>
      <c r="H228" s="81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81"/>
    </row>
    <row r="229" spans="1:32" ht="18">
      <c r="A229" s="43"/>
      <c r="B229" s="43"/>
      <c r="C229" s="43"/>
      <c r="D229" s="43"/>
      <c r="E229" s="43"/>
      <c r="F229" s="43"/>
      <c r="G229" s="43"/>
      <c r="H229" s="81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81"/>
    </row>
    <row r="230" spans="1:32" ht="18">
      <c r="A230" s="43"/>
      <c r="B230" s="43"/>
      <c r="C230" s="43"/>
      <c r="D230" s="43"/>
      <c r="E230" s="43"/>
      <c r="F230" s="43"/>
      <c r="G230" s="43"/>
      <c r="H230" s="81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81"/>
    </row>
    <row r="231" spans="1:32" ht="18">
      <c r="A231" s="43"/>
      <c r="B231" s="43"/>
      <c r="C231" s="43"/>
      <c r="D231" s="43"/>
      <c r="E231" s="43"/>
      <c r="F231" s="43"/>
      <c r="G231" s="43"/>
      <c r="H231" s="81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81"/>
    </row>
    <row r="232" spans="1:32" ht="18">
      <c r="A232" s="43"/>
      <c r="B232" s="43"/>
      <c r="C232" s="43"/>
      <c r="D232" s="43"/>
      <c r="E232" s="43"/>
      <c r="F232" s="43"/>
      <c r="G232" s="43"/>
      <c r="H232" s="81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81"/>
    </row>
    <row r="233" spans="1:32" ht="18">
      <c r="A233" s="43"/>
      <c r="B233" s="43"/>
      <c r="C233" s="43"/>
      <c r="D233" s="43"/>
      <c r="E233" s="43"/>
      <c r="F233" s="43"/>
      <c r="G233" s="43"/>
      <c r="H233" s="81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81"/>
    </row>
    <row r="234" spans="1:32" ht="18">
      <c r="A234" s="43"/>
      <c r="B234" s="43"/>
      <c r="C234" s="43"/>
      <c r="D234" s="43"/>
      <c r="E234" s="43"/>
      <c r="F234" s="43"/>
      <c r="G234" s="43"/>
      <c r="H234" s="81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81"/>
    </row>
    <row r="235" spans="1:32" ht="18">
      <c r="A235" s="43"/>
      <c r="B235" s="43"/>
      <c r="C235" s="43"/>
      <c r="D235" s="43"/>
      <c r="E235" s="43"/>
      <c r="F235" s="43"/>
      <c r="G235" s="43"/>
      <c r="H235" s="81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81"/>
    </row>
    <row r="236" spans="1:32" ht="18">
      <c r="A236" s="43"/>
      <c r="B236" s="43"/>
      <c r="C236" s="43"/>
      <c r="D236" s="43"/>
      <c r="E236" s="43"/>
      <c r="F236" s="43"/>
      <c r="G236" s="43"/>
      <c r="H236" s="81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81"/>
    </row>
    <row r="237" spans="1:32" ht="18">
      <c r="A237" s="43"/>
      <c r="B237" s="43"/>
      <c r="C237" s="43"/>
      <c r="D237" s="43"/>
      <c r="E237" s="43"/>
      <c r="F237" s="43"/>
      <c r="G237" s="43"/>
      <c r="H237" s="81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81"/>
    </row>
    <row r="238" spans="1:32" ht="18">
      <c r="A238" s="43"/>
      <c r="B238" s="43"/>
      <c r="C238" s="43"/>
      <c r="D238" s="43"/>
      <c r="E238" s="43"/>
      <c r="F238" s="43"/>
      <c r="G238" s="43"/>
      <c r="H238" s="81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81"/>
    </row>
    <row r="239" spans="1:32" ht="18">
      <c r="A239" s="43"/>
      <c r="B239" s="43"/>
      <c r="C239" s="43"/>
      <c r="D239" s="43"/>
      <c r="E239" s="43"/>
      <c r="F239" s="43"/>
      <c r="G239" s="43"/>
      <c r="H239" s="81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81"/>
    </row>
    <row r="240" spans="1:32" ht="18">
      <c r="A240" s="43"/>
      <c r="B240" s="43"/>
      <c r="C240" s="43"/>
      <c r="D240" s="43"/>
      <c r="E240" s="43"/>
      <c r="F240" s="43"/>
      <c r="G240" s="43"/>
      <c r="H240" s="81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81"/>
    </row>
    <row r="241" spans="1:32" ht="18">
      <c r="A241" s="43"/>
      <c r="B241" s="43"/>
      <c r="C241" s="43"/>
      <c r="D241" s="43"/>
      <c r="E241" s="43"/>
      <c r="F241" s="43"/>
      <c r="G241" s="43"/>
      <c r="H241" s="81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81"/>
    </row>
    <row r="242" spans="1:32" ht="18">
      <c r="A242" s="43"/>
      <c r="B242" s="43"/>
      <c r="C242" s="43"/>
      <c r="D242" s="43"/>
      <c r="E242" s="43"/>
      <c r="F242" s="43"/>
      <c r="G242" s="43"/>
      <c r="H242" s="81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81"/>
    </row>
    <row r="243" spans="1:32" ht="18">
      <c r="A243" s="43"/>
      <c r="B243" s="43"/>
      <c r="C243" s="43"/>
      <c r="D243" s="43"/>
      <c r="E243" s="43"/>
      <c r="F243" s="43"/>
      <c r="G243" s="43"/>
      <c r="H243" s="81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81"/>
    </row>
    <row r="244" spans="1:32" ht="18">
      <c r="A244" s="43"/>
      <c r="B244" s="43"/>
      <c r="C244" s="43"/>
      <c r="D244" s="43"/>
      <c r="E244" s="43"/>
      <c r="F244" s="43"/>
      <c r="G244" s="43"/>
      <c r="H244" s="81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81"/>
    </row>
    <row r="245" spans="1:32" ht="18">
      <c r="A245" s="43"/>
      <c r="B245" s="43"/>
      <c r="C245" s="43"/>
      <c r="D245" s="43"/>
      <c r="E245" s="43"/>
      <c r="F245" s="43"/>
      <c r="G245" s="43"/>
      <c r="H245" s="81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81"/>
    </row>
    <row r="246" spans="1:32" ht="18">
      <c r="A246" s="43"/>
      <c r="B246" s="43"/>
      <c r="C246" s="43"/>
      <c r="D246" s="43"/>
      <c r="E246" s="43"/>
      <c r="F246" s="43"/>
      <c r="G246" s="43"/>
      <c r="H246" s="81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81"/>
    </row>
    <row r="247" spans="1:32" ht="18">
      <c r="A247" s="43"/>
      <c r="B247" s="43"/>
      <c r="C247" s="43"/>
      <c r="D247" s="43"/>
      <c r="E247" s="43"/>
      <c r="F247" s="43"/>
      <c r="G247" s="43"/>
      <c r="H247" s="81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81"/>
    </row>
    <row r="248" spans="1:32" ht="18">
      <c r="A248" s="43"/>
      <c r="B248" s="43"/>
      <c r="C248" s="43"/>
      <c r="D248" s="43"/>
      <c r="E248" s="43"/>
      <c r="F248" s="43"/>
      <c r="G248" s="43"/>
      <c r="H248" s="81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81"/>
    </row>
    <row r="249" spans="1:32" ht="18">
      <c r="A249" s="43"/>
      <c r="B249" s="43"/>
      <c r="C249" s="43"/>
      <c r="D249" s="43"/>
      <c r="E249" s="43"/>
      <c r="F249" s="43"/>
      <c r="G249" s="43"/>
      <c r="H249" s="81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81"/>
    </row>
    <row r="250" spans="1:32" ht="18">
      <c r="A250" s="43"/>
      <c r="B250" s="43"/>
      <c r="C250" s="43"/>
      <c r="D250" s="43"/>
      <c r="E250" s="43"/>
      <c r="F250" s="43"/>
      <c r="G250" s="43"/>
      <c r="H250" s="81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81"/>
    </row>
    <row r="251" spans="1:32" ht="18">
      <c r="A251" s="43"/>
      <c r="B251" s="43"/>
      <c r="C251" s="43"/>
      <c r="D251" s="43"/>
      <c r="E251" s="43"/>
      <c r="F251" s="43"/>
      <c r="G251" s="43"/>
      <c r="H251" s="81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81"/>
    </row>
    <row r="252" spans="1:32" ht="18">
      <c r="A252" s="43"/>
      <c r="B252" s="43"/>
      <c r="C252" s="43"/>
      <c r="D252" s="43"/>
      <c r="E252" s="43"/>
      <c r="F252" s="43"/>
      <c r="G252" s="43"/>
      <c r="H252" s="81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81"/>
    </row>
    <row r="253" spans="1:32" ht="18">
      <c r="A253" s="43"/>
      <c r="B253" s="43"/>
      <c r="C253" s="43"/>
      <c r="D253" s="43"/>
      <c r="E253" s="43"/>
      <c r="F253" s="43"/>
      <c r="G253" s="43"/>
      <c r="H253" s="81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81"/>
    </row>
    <row r="254" spans="1:32" ht="18">
      <c r="A254" s="43"/>
      <c r="B254" s="43"/>
      <c r="C254" s="43"/>
      <c r="D254" s="43"/>
      <c r="E254" s="43"/>
      <c r="F254" s="43"/>
      <c r="G254" s="43"/>
      <c r="H254" s="81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81"/>
    </row>
    <row r="255" spans="1:32" ht="18">
      <c r="A255" s="43"/>
      <c r="B255" s="43"/>
      <c r="C255" s="43"/>
      <c r="D255" s="43"/>
      <c r="E255" s="43"/>
      <c r="F255" s="43"/>
      <c r="G255" s="43"/>
      <c r="H255" s="81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81"/>
    </row>
    <row r="256" spans="1:32" ht="18">
      <c r="A256" s="43"/>
      <c r="B256" s="43"/>
      <c r="C256" s="43"/>
      <c r="D256" s="43"/>
      <c r="E256" s="43"/>
      <c r="F256" s="43"/>
      <c r="G256" s="43"/>
      <c r="H256" s="81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81"/>
    </row>
    <row r="257" spans="1:32" ht="18">
      <c r="A257" s="43"/>
      <c r="B257" s="43"/>
      <c r="C257" s="43"/>
      <c r="D257" s="43"/>
      <c r="E257" s="43"/>
      <c r="F257" s="43"/>
      <c r="G257" s="43"/>
      <c r="H257" s="81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81"/>
    </row>
    <row r="258" spans="1:32" ht="18">
      <c r="A258" s="43"/>
      <c r="B258" s="43"/>
      <c r="C258" s="43"/>
      <c r="D258" s="43"/>
      <c r="E258" s="43"/>
      <c r="F258" s="43"/>
      <c r="G258" s="43"/>
      <c r="H258" s="81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81"/>
    </row>
    <row r="259" spans="1:32" ht="18">
      <c r="A259" s="43"/>
      <c r="B259" s="43"/>
      <c r="C259" s="43"/>
      <c r="D259" s="43"/>
      <c r="E259" s="43"/>
      <c r="F259" s="43"/>
      <c r="G259" s="43"/>
      <c r="H259" s="81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81"/>
    </row>
    <row r="260" spans="1:32" ht="18">
      <c r="A260" s="43"/>
      <c r="B260" s="43"/>
      <c r="C260" s="43"/>
      <c r="D260" s="43"/>
      <c r="E260" s="43"/>
      <c r="F260" s="43"/>
      <c r="G260" s="43"/>
      <c r="H260" s="81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81"/>
    </row>
    <row r="261" spans="1:32" ht="18">
      <c r="A261" s="43"/>
      <c r="B261" s="43"/>
      <c r="C261" s="43"/>
      <c r="D261" s="43"/>
      <c r="E261" s="43"/>
      <c r="F261" s="43"/>
      <c r="G261" s="43"/>
      <c r="H261" s="81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81"/>
    </row>
    <row r="262" spans="1:32" ht="18">
      <c r="A262" s="43"/>
      <c r="B262" s="43"/>
      <c r="C262" s="43"/>
      <c r="D262" s="43"/>
      <c r="E262" s="43"/>
      <c r="F262" s="43"/>
      <c r="G262" s="43"/>
      <c r="H262" s="81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81"/>
    </row>
    <row r="263" spans="1:32" ht="18">
      <c r="A263" s="43"/>
      <c r="B263" s="43"/>
      <c r="C263" s="43"/>
      <c r="D263" s="43"/>
      <c r="E263" s="43"/>
      <c r="F263" s="43"/>
      <c r="G263" s="43"/>
      <c r="H263" s="81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81"/>
    </row>
    <row r="264" spans="1:32" ht="18">
      <c r="A264" s="43"/>
      <c r="B264" s="43"/>
      <c r="C264" s="43"/>
      <c r="D264" s="43"/>
      <c r="E264" s="43"/>
      <c r="F264" s="43"/>
      <c r="G264" s="43"/>
      <c r="H264" s="81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81"/>
    </row>
    <row r="265" spans="1:32" ht="18">
      <c r="A265" s="43"/>
      <c r="B265" s="43"/>
      <c r="C265" s="43"/>
      <c r="D265" s="43"/>
      <c r="E265" s="43"/>
      <c r="F265" s="43"/>
      <c r="G265" s="43"/>
      <c r="H265" s="81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81"/>
    </row>
    <row r="266" spans="1:32" ht="18">
      <c r="A266" s="43"/>
      <c r="B266" s="43"/>
      <c r="C266" s="43"/>
      <c r="D266" s="43"/>
      <c r="E266" s="43"/>
      <c r="F266" s="43"/>
      <c r="G266" s="43"/>
      <c r="H266" s="81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81"/>
    </row>
    <row r="267" spans="1:32" ht="18">
      <c r="A267" s="43"/>
      <c r="B267" s="43"/>
      <c r="C267" s="43"/>
      <c r="D267" s="43"/>
      <c r="E267" s="43"/>
      <c r="F267" s="43"/>
      <c r="G267" s="43"/>
      <c r="H267" s="81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81"/>
    </row>
    <row r="268" spans="1:32" ht="18">
      <c r="A268" s="43"/>
      <c r="B268" s="43"/>
      <c r="C268" s="43"/>
      <c r="D268" s="43"/>
      <c r="E268" s="43"/>
      <c r="F268" s="43"/>
      <c r="G268" s="43"/>
      <c r="H268" s="81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81"/>
    </row>
    <row r="269" spans="1:32" ht="18">
      <c r="A269" s="43"/>
      <c r="B269" s="43"/>
      <c r="C269" s="43"/>
      <c r="D269" s="43"/>
      <c r="E269" s="43"/>
      <c r="F269" s="43"/>
      <c r="G269" s="43"/>
      <c r="H269" s="81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81"/>
    </row>
    <row r="270" spans="1:32" ht="18">
      <c r="A270" s="43"/>
      <c r="B270" s="43"/>
      <c r="C270" s="43"/>
      <c r="D270" s="43"/>
      <c r="E270" s="43"/>
      <c r="F270" s="43"/>
      <c r="G270" s="43"/>
      <c r="H270" s="81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81"/>
    </row>
    <row r="271" spans="1:32" ht="18">
      <c r="A271" s="43"/>
      <c r="B271" s="43"/>
      <c r="C271" s="43"/>
      <c r="D271" s="43"/>
      <c r="E271" s="43"/>
      <c r="F271" s="43"/>
      <c r="G271" s="43"/>
      <c r="H271" s="81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81"/>
    </row>
    <row r="272" spans="1:32" ht="18">
      <c r="A272" s="43"/>
      <c r="B272" s="43"/>
      <c r="C272" s="43"/>
      <c r="D272" s="43"/>
      <c r="E272" s="43"/>
      <c r="F272" s="43"/>
      <c r="G272" s="43"/>
      <c r="H272" s="81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81"/>
    </row>
    <row r="273" spans="1:32" ht="18">
      <c r="A273" s="43"/>
      <c r="B273" s="43"/>
      <c r="C273" s="43"/>
      <c r="D273" s="43"/>
      <c r="E273" s="43"/>
      <c r="F273" s="43"/>
      <c r="G273" s="43"/>
      <c r="H273" s="81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81"/>
    </row>
    <row r="274" spans="1:32" ht="18">
      <c r="A274" s="43"/>
      <c r="B274" s="43"/>
      <c r="C274" s="43"/>
      <c r="D274" s="43"/>
      <c r="E274" s="43"/>
      <c r="F274" s="43"/>
      <c r="G274" s="43"/>
      <c r="H274" s="81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81"/>
    </row>
    <row r="275" spans="1:32" ht="18">
      <c r="A275" s="43"/>
      <c r="B275" s="43"/>
      <c r="C275" s="43"/>
      <c r="D275" s="43"/>
      <c r="E275" s="43"/>
      <c r="F275" s="43"/>
      <c r="G275" s="43"/>
      <c r="H275" s="81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81"/>
    </row>
    <row r="276" spans="1:32" ht="18">
      <c r="A276" s="43"/>
      <c r="B276" s="43"/>
      <c r="C276" s="43"/>
      <c r="D276" s="43"/>
      <c r="E276" s="43"/>
      <c r="F276" s="43"/>
      <c r="G276" s="43"/>
      <c r="H276" s="81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81"/>
    </row>
    <row r="277" spans="1:32" ht="18">
      <c r="A277" s="43"/>
      <c r="B277" s="43"/>
      <c r="C277" s="43"/>
      <c r="D277" s="43"/>
      <c r="E277" s="43"/>
      <c r="F277" s="43"/>
      <c r="G277" s="43"/>
      <c r="H277" s="81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81"/>
    </row>
    <row r="278" spans="1:32" ht="18">
      <c r="A278" s="43"/>
      <c r="B278" s="43"/>
      <c r="C278" s="43"/>
      <c r="D278" s="43"/>
      <c r="E278" s="43"/>
      <c r="F278" s="43"/>
      <c r="G278" s="43"/>
      <c r="H278" s="81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81"/>
    </row>
    <row r="279" spans="1:32" ht="18">
      <c r="A279" s="43"/>
      <c r="B279" s="43"/>
      <c r="C279" s="43"/>
      <c r="D279" s="43"/>
      <c r="E279" s="43"/>
      <c r="F279" s="43"/>
      <c r="G279" s="43"/>
      <c r="H279" s="81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81"/>
    </row>
    <row r="280" spans="1:32" ht="18">
      <c r="A280" s="43"/>
      <c r="B280" s="43"/>
      <c r="C280" s="43"/>
      <c r="D280" s="43"/>
      <c r="E280" s="43"/>
      <c r="F280" s="43"/>
      <c r="G280" s="43"/>
      <c r="H280" s="81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81"/>
    </row>
    <row r="281" spans="1:32" ht="18">
      <c r="A281" s="43"/>
      <c r="B281" s="43"/>
      <c r="C281" s="43"/>
      <c r="D281" s="43"/>
      <c r="E281" s="43"/>
      <c r="F281" s="43"/>
      <c r="G281" s="43"/>
      <c r="H281" s="81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81"/>
    </row>
    <row r="282" spans="1:32" ht="18">
      <c r="A282" s="43"/>
      <c r="B282" s="43"/>
      <c r="C282" s="43"/>
      <c r="D282" s="43"/>
      <c r="E282" s="43"/>
      <c r="F282" s="43"/>
      <c r="G282" s="43"/>
      <c r="H282" s="81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81"/>
    </row>
    <row r="283" spans="1:32" ht="18">
      <c r="A283" s="43"/>
      <c r="B283" s="43"/>
      <c r="C283" s="43"/>
      <c r="D283" s="43"/>
      <c r="E283" s="43"/>
      <c r="F283" s="43"/>
      <c r="G283" s="43"/>
      <c r="H283" s="81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81"/>
    </row>
    <row r="284" spans="1:32" ht="18">
      <c r="A284" s="43"/>
      <c r="B284" s="43"/>
      <c r="C284" s="43"/>
      <c r="D284" s="43"/>
      <c r="E284" s="43"/>
      <c r="F284" s="43"/>
      <c r="G284" s="43"/>
      <c r="H284" s="81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81"/>
    </row>
    <row r="285" spans="1:32" ht="18">
      <c r="A285" s="43"/>
      <c r="B285" s="43"/>
      <c r="C285" s="43"/>
      <c r="D285" s="43"/>
      <c r="E285" s="43"/>
      <c r="F285" s="43"/>
      <c r="G285" s="43"/>
      <c r="H285" s="81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81"/>
    </row>
    <row r="286" spans="1:32" ht="18">
      <c r="A286" s="43"/>
      <c r="B286" s="43"/>
      <c r="C286" s="43"/>
      <c r="D286" s="43"/>
      <c r="E286" s="43"/>
      <c r="F286" s="43"/>
      <c r="G286" s="43"/>
      <c r="H286" s="81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81"/>
    </row>
    <row r="287" spans="1:32" ht="18">
      <c r="A287" s="43"/>
      <c r="B287" s="43"/>
      <c r="C287" s="43"/>
      <c r="D287" s="43"/>
      <c r="E287" s="43"/>
      <c r="F287" s="43"/>
      <c r="G287" s="43"/>
      <c r="H287" s="81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81"/>
    </row>
    <row r="288" spans="1:32" ht="18">
      <c r="A288" s="43"/>
      <c r="B288" s="43"/>
      <c r="C288" s="43"/>
      <c r="D288" s="43"/>
      <c r="E288" s="43"/>
      <c r="F288" s="43"/>
      <c r="G288" s="43"/>
      <c r="H288" s="81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81"/>
    </row>
    <row r="289" spans="1:32" ht="18">
      <c r="A289" s="43"/>
      <c r="B289" s="43"/>
      <c r="C289" s="43"/>
      <c r="D289" s="43"/>
      <c r="E289" s="43"/>
      <c r="F289" s="43"/>
      <c r="G289" s="43"/>
      <c r="H289" s="81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81"/>
    </row>
    <row r="290" spans="1:32" ht="18">
      <c r="A290" s="43"/>
      <c r="B290" s="43"/>
      <c r="C290" s="43"/>
      <c r="D290" s="43"/>
      <c r="E290" s="43"/>
      <c r="F290" s="43"/>
      <c r="G290" s="43"/>
      <c r="H290" s="81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81"/>
    </row>
    <row r="291" spans="1:32" ht="18">
      <c r="A291" s="43"/>
      <c r="B291" s="43"/>
      <c r="C291" s="43"/>
      <c r="D291" s="43"/>
      <c r="E291" s="43"/>
      <c r="F291" s="43"/>
      <c r="G291" s="43"/>
      <c r="H291" s="81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81"/>
    </row>
    <row r="292" spans="1:32" ht="18">
      <c r="A292" s="43"/>
      <c r="B292" s="43"/>
      <c r="C292" s="43"/>
      <c r="D292" s="43"/>
      <c r="E292" s="43"/>
      <c r="F292" s="43"/>
      <c r="G292" s="43"/>
      <c r="H292" s="81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81"/>
    </row>
    <row r="293" spans="1:32" ht="18">
      <c r="A293" s="43"/>
      <c r="B293" s="43"/>
      <c r="C293" s="43"/>
      <c r="D293" s="43"/>
      <c r="E293" s="43"/>
      <c r="F293" s="43"/>
      <c r="G293" s="43"/>
      <c r="H293" s="81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81"/>
    </row>
    <row r="294" spans="1:32" ht="18">
      <c r="A294" s="43"/>
      <c r="B294" s="43"/>
      <c r="C294" s="43"/>
      <c r="D294" s="43"/>
      <c r="E294" s="43"/>
      <c r="F294" s="43"/>
      <c r="G294" s="43"/>
      <c r="H294" s="81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81"/>
    </row>
    <row r="295" spans="1:32" ht="18">
      <c r="A295" s="43"/>
      <c r="B295" s="43"/>
      <c r="C295" s="43"/>
      <c r="D295" s="43"/>
      <c r="E295" s="43"/>
      <c r="F295" s="43"/>
      <c r="G295" s="43"/>
      <c r="H295" s="81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81"/>
    </row>
    <row r="296" spans="1:32" ht="18">
      <c r="A296" s="43"/>
      <c r="B296" s="43"/>
      <c r="C296" s="43"/>
      <c r="D296" s="43"/>
      <c r="E296" s="43"/>
      <c r="F296" s="43"/>
      <c r="G296" s="43"/>
      <c r="H296" s="81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81"/>
    </row>
    <row r="297" spans="1:32" ht="18">
      <c r="A297" s="43"/>
      <c r="B297" s="43"/>
      <c r="C297" s="43"/>
      <c r="D297" s="43"/>
      <c r="E297" s="43"/>
      <c r="F297" s="43"/>
      <c r="G297" s="43"/>
      <c r="H297" s="81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81"/>
    </row>
    <row r="298" spans="1:32" ht="18">
      <c r="A298" s="43"/>
      <c r="B298" s="43"/>
      <c r="C298" s="43"/>
      <c r="D298" s="43"/>
      <c r="E298" s="43"/>
      <c r="F298" s="43"/>
      <c r="G298" s="43"/>
      <c r="H298" s="81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81"/>
    </row>
    <row r="299" spans="1:32" ht="18">
      <c r="A299" s="43"/>
      <c r="B299" s="43"/>
      <c r="C299" s="43"/>
      <c r="D299" s="43"/>
      <c r="E299" s="43"/>
      <c r="F299" s="43"/>
      <c r="G299" s="43"/>
      <c r="H299" s="81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81"/>
    </row>
    <row r="300" spans="1:32" ht="18">
      <c r="A300" s="43"/>
      <c r="B300" s="43"/>
      <c r="C300" s="43"/>
      <c r="D300" s="43"/>
      <c r="E300" s="43"/>
      <c r="F300" s="43"/>
      <c r="G300" s="43"/>
      <c r="H300" s="81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81"/>
    </row>
    <row r="301" spans="1:32" ht="18">
      <c r="A301" s="43"/>
      <c r="B301" s="43"/>
      <c r="C301" s="43"/>
      <c r="D301" s="43"/>
      <c r="E301" s="43"/>
      <c r="F301" s="43"/>
      <c r="G301" s="43"/>
      <c r="H301" s="81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81"/>
    </row>
    <row r="302" spans="1:32" ht="18">
      <c r="A302" s="43"/>
      <c r="B302" s="43"/>
      <c r="C302" s="43"/>
      <c r="D302" s="43"/>
      <c r="E302" s="43"/>
      <c r="F302" s="43"/>
      <c r="G302" s="43"/>
      <c r="H302" s="81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81"/>
    </row>
    <row r="303" spans="1:32" ht="18">
      <c r="A303" s="43"/>
      <c r="B303" s="43"/>
      <c r="C303" s="43"/>
      <c r="D303" s="43"/>
      <c r="E303" s="43"/>
      <c r="F303" s="43"/>
      <c r="G303" s="43"/>
      <c r="H303" s="81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81"/>
    </row>
    <row r="304" spans="1:32" ht="18">
      <c r="A304" s="43"/>
      <c r="B304" s="43"/>
      <c r="C304" s="43"/>
      <c r="D304" s="43"/>
      <c r="E304" s="43"/>
      <c r="F304" s="43"/>
      <c r="G304" s="43"/>
      <c r="H304" s="81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81"/>
    </row>
    <row r="305" spans="1:32" ht="18">
      <c r="A305" s="43"/>
      <c r="B305" s="43"/>
      <c r="C305" s="43"/>
      <c r="D305" s="43"/>
      <c r="E305" s="43"/>
      <c r="F305" s="43"/>
      <c r="G305" s="43"/>
      <c r="H305" s="81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81"/>
    </row>
    <row r="306" spans="1:32" ht="18">
      <c r="A306" s="43"/>
      <c r="B306" s="43"/>
      <c r="C306" s="43"/>
      <c r="D306" s="43"/>
      <c r="E306" s="43"/>
      <c r="F306" s="43"/>
      <c r="G306" s="43"/>
      <c r="H306" s="81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81"/>
    </row>
    <row r="307" spans="1:32" ht="18">
      <c r="A307" s="43"/>
      <c r="B307" s="43"/>
      <c r="C307" s="43"/>
      <c r="D307" s="43"/>
      <c r="E307" s="43"/>
      <c r="F307" s="43"/>
      <c r="G307" s="43"/>
      <c r="H307" s="81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81"/>
    </row>
    <row r="308" spans="1:32" ht="18">
      <c r="A308" s="43"/>
      <c r="B308" s="43"/>
      <c r="C308" s="43"/>
      <c r="D308" s="43"/>
      <c r="E308" s="43"/>
      <c r="F308" s="43"/>
      <c r="G308" s="43"/>
      <c r="H308" s="81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81"/>
    </row>
    <row r="309" spans="1:32" ht="18">
      <c r="A309" s="43"/>
      <c r="B309" s="43"/>
      <c r="C309" s="43"/>
      <c r="D309" s="43"/>
      <c r="E309" s="43"/>
      <c r="F309" s="43"/>
      <c r="G309" s="43"/>
      <c r="H309" s="81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81"/>
    </row>
    <row r="310" spans="1:32" ht="18">
      <c r="A310" s="43"/>
      <c r="B310" s="43"/>
      <c r="C310" s="43"/>
      <c r="D310" s="43"/>
      <c r="E310" s="43"/>
      <c r="F310" s="43"/>
      <c r="G310" s="43"/>
      <c r="H310" s="81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81"/>
    </row>
    <row r="311" spans="1:32" ht="18">
      <c r="A311" s="43"/>
      <c r="B311" s="43"/>
      <c r="C311" s="43"/>
      <c r="D311" s="43"/>
      <c r="E311" s="43"/>
      <c r="F311" s="43"/>
      <c r="G311" s="43"/>
      <c r="H311" s="81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81"/>
    </row>
    <row r="312" spans="1:32" ht="18">
      <c r="A312" s="43"/>
      <c r="B312" s="43"/>
      <c r="C312" s="43"/>
      <c r="D312" s="43"/>
      <c r="E312" s="43"/>
      <c r="F312" s="43"/>
      <c r="G312" s="43"/>
      <c r="H312" s="81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81"/>
    </row>
    <row r="313" spans="1:32" ht="18">
      <c r="A313" s="43"/>
      <c r="B313" s="43"/>
      <c r="C313" s="43"/>
      <c r="D313" s="43"/>
      <c r="E313" s="43"/>
      <c r="F313" s="43"/>
      <c r="G313" s="43"/>
      <c r="H313" s="81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81"/>
    </row>
    <row r="314" spans="1:32" ht="18">
      <c r="A314" s="43"/>
      <c r="B314" s="43"/>
      <c r="C314" s="43"/>
      <c r="D314" s="43"/>
      <c r="E314" s="43"/>
      <c r="F314" s="43"/>
      <c r="G314" s="43"/>
      <c r="H314" s="81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81"/>
    </row>
    <row r="315" spans="1:32" ht="18">
      <c r="A315" s="43"/>
      <c r="B315" s="43"/>
      <c r="C315" s="43"/>
      <c r="D315" s="43"/>
      <c r="E315" s="43"/>
      <c r="F315" s="43"/>
      <c r="G315" s="43"/>
      <c r="H315" s="81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81"/>
    </row>
    <row r="316" spans="1:32" ht="18">
      <c r="A316" s="43"/>
      <c r="B316" s="43"/>
      <c r="C316" s="43"/>
      <c r="D316" s="43"/>
      <c r="E316" s="43"/>
      <c r="F316" s="43"/>
      <c r="G316" s="43"/>
      <c r="H316" s="81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81"/>
    </row>
    <row r="317" spans="1:32" ht="18">
      <c r="A317" s="43"/>
      <c r="B317" s="43"/>
      <c r="C317" s="43"/>
      <c r="D317" s="43"/>
      <c r="E317" s="43"/>
      <c r="F317" s="43"/>
      <c r="G317" s="43"/>
      <c r="H317" s="81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81"/>
    </row>
    <row r="318" spans="1:32" ht="18">
      <c r="A318" s="43"/>
      <c r="B318" s="43"/>
      <c r="C318" s="43"/>
      <c r="D318" s="43"/>
      <c r="E318" s="43"/>
      <c r="F318" s="43"/>
      <c r="G318" s="43"/>
      <c r="H318" s="81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81"/>
    </row>
    <row r="319" spans="1:32" ht="18">
      <c r="A319" s="43"/>
      <c r="B319" s="43"/>
      <c r="C319" s="43"/>
      <c r="D319" s="43"/>
      <c r="E319" s="43"/>
      <c r="F319" s="43"/>
      <c r="G319" s="43"/>
      <c r="H319" s="81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81"/>
    </row>
    <row r="320" spans="1:32" ht="18">
      <c r="A320" s="43"/>
      <c r="B320" s="43"/>
      <c r="C320" s="43"/>
      <c r="D320" s="43"/>
      <c r="E320" s="43"/>
      <c r="F320" s="43"/>
      <c r="G320" s="43"/>
      <c r="H320" s="81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81"/>
    </row>
    <row r="321" spans="1:32" ht="18">
      <c r="A321" s="43"/>
      <c r="B321" s="43"/>
      <c r="C321" s="43"/>
      <c r="D321" s="43"/>
      <c r="E321" s="43"/>
      <c r="F321" s="43"/>
      <c r="G321" s="43"/>
      <c r="H321" s="81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81"/>
    </row>
    <row r="322" spans="1:32" ht="18">
      <c r="A322" s="43"/>
      <c r="B322" s="43"/>
      <c r="C322" s="43"/>
      <c r="D322" s="43"/>
      <c r="E322" s="43"/>
      <c r="F322" s="43"/>
      <c r="G322" s="43"/>
      <c r="H322" s="81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81"/>
    </row>
    <row r="323" spans="1:32" ht="18">
      <c r="A323" s="43"/>
      <c r="B323" s="43"/>
      <c r="C323" s="43"/>
      <c r="D323" s="43"/>
      <c r="E323" s="43"/>
      <c r="F323" s="43"/>
      <c r="G323" s="43"/>
      <c r="H323" s="81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81"/>
    </row>
    <row r="324" spans="1:32" ht="18">
      <c r="A324" s="43"/>
      <c r="B324" s="43"/>
      <c r="C324" s="43"/>
      <c r="D324" s="43"/>
      <c r="E324" s="43"/>
      <c r="F324" s="43"/>
      <c r="G324" s="43"/>
      <c r="H324" s="81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81"/>
    </row>
    <row r="325" spans="1:32" ht="18">
      <c r="A325" s="43"/>
      <c r="B325" s="43"/>
      <c r="C325" s="43"/>
      <c r="D325" s="43"/>
      <c r="E325" s="43"/>
      <c r="F325" s="43"/>
      <c r="G325" s="43"/>
      <c r="H325" s="81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81"/>
    </row>
    <row r="326" spans="1:32" ht="18">
      <c r="A326" s="43"/>
      <c r="B326" s="43"/>
      <c r="C326" s="43"/>
      <c r="D326" s="43"/>
      <c r="E326" s="43"/>
      <c r="F326" s="43"/>
      <c r="G326" s="43"/>
      <c r="H326" s="81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81"/>
    </row>
    <row r="327" spans="1:32" ht="18">
      <c r="A327" s="43"/>
      <c r="B327" s="43"/>
      <c r="C327" s="43"/>
      <c r="D327" s="43"/>
      <c r="E327" s="43"/>
      <c r="F327" s="43"/>
      <c r="G327" s="43"/>
      <c r="H327" s="81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81"/>
    </row>
    <row r="328" spans="1:32" ht="18">
      <c r="A328" s="43"/>
      <c r="B328" s="43"/>
      <c r="C328" s="43"/>
      <c r="D328" s="43"/>
      <c r="E328" s="43"/>
      <c r="F328" s="43"/>
      <c r="G328" s="43"/>
      <c r="H328" s="81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81"/>
    </row>
    <row r="329" spans="1:32" ht="18">
      <c r="A329" s="43"/>
      <c r="B329" s="43"/>
      <c r="C329" s="43"/>
      <c r="D329" s="43"/>
      <c r="E329" s="43"/>
      <c r="F329" s="43"/>
      <c r="G329" s="43"/>
      <c r="H329" s="81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81"/>
    </row>
    <row r="330" spans="1:32" ht="18">
      <c r="A330" s="43"/>
      <c r="B330" s="43"/>
      <c r="C330" s="43"/>
      <c r="D330" s="43"/>
      <c r="E330" s="43"/>
      <c r="F330" s="43"/>
      <c r="G330" s="43"/>
      <c r="H330" s="81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81"/>
    </row>
    <row r="331" spans="1:32" ht="18">
      <c r="A331" s="43"/>
      <c r="B331" s="43"/>
      <c r="C331" s="43"/>
      <c r="D331" s="43"/>
      <c r="E331" s="43"/>
      <c r="F331" s="43"/>
      <c r="G331" s="43"/>
      <c r="H331" s="81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81"/>
    </row>
    <row r="332" spans="1:32" ht="18">
      <c r="A332" s="43"/>
      <c r="B332" s="43"/>
      <c r="C332" s="43"/>
      <c r="D332" s="43"/>
      <c r="E332" s="43"/>
      <c r="F332" s="43"/>
      <c r="G332" s="43"/>
      <c r="H332" s="81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81"/>
    </row>
    <row r="333" spans="1:32" ht="18">
      <c r="A333" s="43"/>
      <c r="B333" s="43"/>
      <c r="C333" s="43"/>
      <c r="D333" s="43"/>
      <c r="E333" s="43"/>
      <c r="F333" s="43"/>
      <c r="G333" s="43"/>
      <c r="H333" s="81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81"/>
    </row>
    <row r="334" spans="1:32" ht="18">
      <c r="A334" s="43"/>
      <c r="B334" s="43"/>
      <c r="C334" s="43"/>
      <c r="D334" s="43"/>
      <c r="E334" s="43"/>
      <c r="F334" s="43"/>
      <c r="G334" s="43"/>
      <c r="H334" s="81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81"/>
    </row>
    <row r="335" spans="1:32" ht="18">
      <c r="A335" s="43"/>
      <c r="B335" s="43"/>
      <c r="C335" s="43"/>
      <c r="D335" s="43"/>
      <c r="E335" s="43"/>
      <c r="F335" s="43"/>
      <c r="G335" s="43"/>
      <c r="H335" s="81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81"/>
    </row>
    <row r="336" spans="1:32" ht="18">
      <c r="A336" s="43"/>
      <c r="B336" s="43"/>
      <c r="C336" s="43"/>
      <c r="D336" s="43"/>
      <c r="E336" s="43"/>
      <c r="F336" s="43"/>
      <c r="G336" s="43"/>
      <c r="H336" s="81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81"/>
    </row>
    <row r="337" spans="1:32" ht="18">
      <c r="A337" s="43"/>
      <c r="B337" s="43"/>
      <c r="C337" s="43"/>
      <c r="D337" s="43"/>
      <c r="E337" s="43"/>
      <c r="F337" s="43"/>
      <c r="G337" s="43"/>
      <c r="H337" s="81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81"/>
    </row>
    <row r="338" spans="1:32" ht="18">
      <c r="A338" s="43"/>
      <c r="B338" s="43"/>
      <c r="C338" s="43"/>
      <c r="D338" s="43"/>
      <c r="E338" s="43"/>
      <c r="F338" s="43"/>
      <c r="G338" s="43"/>
      <c r="H338" s="81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81"/>
    </row>
    <row r="339" spans="1:32" ht="18">
      <c r="A339" s="43"/>
      <c r="B339" s="43"/>
      <c r="C339" s="43"/>
      <c r="D339" s="43"/>
      <c r="E339" s="43"/>
      <c r="F339" s="43"/>
      <c r="G339" s="43"/>
      <c r="H339" s="81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81"/>
    </row>
    <row r="340" spans="1:32" ht="18">
      <c r="A340" s="43"/>
      <c r="B340" s="43"/>
      <c r="C340" s="43"/>
      <c r="D340" s="43"/>
      <c r="E340" s="43"/>
      <c r="F340" s="43"/>
      <c r="G340" s="43"/>
      <c r="H340" s="81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81"/>
    </row>
    <row r="341" spans="1:32" ht="18">
      <c r="A341" s="43"/>
      <c r="B341" s="43"/>
      <c r="C341" s="43"/>
      <c r="D341" s="43"/>
      <c r="E341" s="43"/>
      <c r="F341" s="43"/>
      <c r="G341" s="43"/>
      <c r="H341" s="81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81"/>
    </row>
    <row r="342" spans="1:32" ht="18">
      <c r="A342" s="43"/>
      <c r="B342" s="43"/>
      <c r="C342" s="43"/>
      <c r="D342" s="43"/>
      <c r="E342" s="43"/>
      <c r="F342" s="43"/>
      <c r="G342" s="43"/>
      <c r="H342" s="81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81"/>
    </row>
    <row r="343" spans="1:32" ht="18">
      <c r="A343" s="43"/>
      <c r="B343" s="43"/>
      <c r="C343" s="43"/>
      <c r="D343" s="43"/>
      <c r="E343" s="43"/>
      <c r="F343" s="43"/>
      <c r="G343" s="43"/>
      <c r="H343" s="81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81"/>
    </row>
    <row r="344" spans="1:32" ht="18">
      <c r="A344" s="43"/>
      <c r="B344" s="43"/>
      <c r="C344" s="43"/>
      <c r="D344" s="43"/>
      <c r="E344" s="43"/>
      <c r="F344" s="43"/>
      <c r="G344" s="43"/>
      <c r="H344" s="81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81"/>
    </row>
    <row r="345" spans="1:32" ht="18">
      <c r="A345" s="43"/>
      <c r="B345" s="43"/>
      <c r="C345" s="43"/>
      <c r="D345" s="43"/>
      <c r="E345" s="43"/>
      <c r="F345" s="43"/>
      <c r="G345" s="43"/>
      <c r="H345" s="81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81"/>
    </row>
    <row r="346" spans="1:32" ht="18">
      <c r="A346" s="43"/>
      <c r="B346" s="43"/>
      <c r="C346" s="43"/>
      <c r="D346" s="43"/>
      <c r="E346" s="43"/>
      <c r="F346" s="43"/>
      <c r="G346" s="43"/>
      <c r="H346" s="81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81"/>
    </row>
    <row r="347" spans="1:32" ht="18">
      <c r="A347" s="43"/>
      <c r="B347" s="43"/>
      <c r="C347" s="43"/>
      <c r="D347" s="43"/>
      <c r="E347" s="43"/>
      <c r="F347" s="43"/>
      <c r="G347" s="43"/>
      <c r="H347" s="81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81"/>
    </row>
    <row r="348" spans="1:32" ht="18">
      <c r="A348" s="43"/>
      <c r="B348" s="43"/>
      <c r="C348" s="43"/>
      <c r="D348" s="43"/>
      <c r="E348" s="43"/>
      <c r="F348" s="43"/>
      <c r="G348" s="43"/>
      <c r="H348" s="81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81"/>
    </row>
    <row r="349" spans="1:32" ht="18">
      <c r="A349" s="43"/>
      <c r="B349" s="43"/>
      <c r="C349" s="43"/>
      <c r="D349" s="43"/>
      <c r="E349" s="43"/>
      <c r="F349" s="43"/>
      <c r="G349" s="43"/>
      <c r="H349" s="81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81"/>
    </row>
    <row r="350" spans="1:32" ht="18">
      <c r="A350" s="43"/>
      <c r="B350" s="43"/>
      <c r="C350" s="43"/>
      <c r="D350" s="43"/>
      <c r="E350" s="43"/>
      <c r="F350" s="43"/>
      <c r="G350" s="43"/>
      <c r="H350" s="81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81"/>
    </row>
    <row r="351" spans="1:32" ht="18">
      <c r="A351" s="43"/>
      <c r="B351" s="43"/>
      <c r="C351" s="43"/>
      <c r="D351" s="43"/>
      <c r="E351" s="43"/>
      <c r="F351" s="43"/>
      <c r="G351" s="43"/>
      <c r="H351" s="81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81"/>
    </row>
    <row r="352" spans="1:32" ht="18">
      <c r="A352" s="43"/>
      <c r="B352" s="43"/>
      <c r="C352" s="43"/>
      <c r="D352" s="43"/>
      <c r="E352" s="43"/>
      <c r="F352" s="43"/>
      <c r="G352" s="43"/>
      <c r="H352" s="81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81"/>
    </row>
    <row r="353" spans="1:32" ht="18">
      <c r="A353" s="43"/>
      <c r="B353" s="43"/>
      <c r="C353" s="43"/>
      <c r="D353" s="43"/>
      <c r="E353" s="43"/>
      <c r="F353" s="43"/>
      <c r="G353" s="43"/>
      <c r="H353" s="81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81"/>
    </row>
    <row r="354" spans="1:32" ht="18">
      <c r="A354" s="43"/>
      <c r="B354" s="43"/>
      <c r="C354" s="43"/>
      <c r="D354" s="43"/>
      <c r="E354" s="43"/>
      <c r="F354" s="43"/>
      <c r="G354" s="43"/>
      <c r="H354" s="81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81"/>
    </row>
    <row r="355" spans="1:32" ht="18">
      <c r="A355" s="43"/>
      <c r="B355" s="43"/>
      <c r="C355" s="43"/>
      <c r="D355" s="43"/>
      <c r="E355" s="43"/>
      <c r="F355" s="43"/>
      <c r="G355" s="43"/>
      <c r="H355" s="81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81"/>
    </row>
    <row r="356" spans="1:32" ht="18">
      <c r="A356" s="43"/>
      <c r="B356" s="43"/>
      <c r="C356" s="43"/>
      <c r="D356" s="43"/>
      <c r="E356" s="43"/>
      <c r="F356" s="43"/>
      <c r="G356" s="43"/>
      <c r="H356" s="81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81"/>
    </row>
    <row r="357" spans="1:32" ht="18">
      <c r="A357" s="43"/>
      <c r="B357" s="43"/>
      <c r="C357" s="43"/>
      <c r="D357" s="43"/>
      <c r="E357" s="43"/>
      <c r="F357" s="43"/>
      <c r="G357" s="43"/>
      <c r="H357" s="81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81"/>
    </row>
    <row r="358" spans="1:32" ht="18">
      <c r="A358" s="43"/>
      <c r="B358" s="43"/>
      <c r="C358" s="43"/>
      <c r="D358" s="43"/>
      <c r="E358" s="43"/>
      <c r="F358" s="43"/>
      <c r="G358" s="43"/>
      <c r="H358" s="81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81"/>
    </row>
    <row r="359" spans="1:32" ht="18">
      <c r="A359" s="43"/>
      <c r="B359" s="43"/>
      <c r="C359" s="43"/>
      <c r="D359" s="43"/>
      <c r="E359" s="43"/>
      <c r="F359" s="43"/>
      <c r="G359" s="43"/>
      <c r="H359" s="81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81"/>
    </row>
    <row r="360" spans="1:32" ht="18">
      <c r="A360" s="43"/>
      <c r="B360" s="43"/>
      <c r="C360" s="43"/>
      <c r="D360" s="43"/>
      <c r="E360" s="43"/>
      <c r="F360" s="43"/>
      <c r="G360" s="43"/>
      <c r="H360" s="81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81"/>
    </row>
    <row r="361" spans="1:32" ht="18">
      <c r="A361" s="43"/>
      <c r="B361" s="43"/>
      <c r="C361" s="43"/>
      <c r="D361" s="43"/>
      <c r="E361" s="43"/>
      <c r="F361" s="43"/>
      <c r="G361" s="43"/>
      <c r="H361" s="81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81"/>
    </row>
    <row r="362" spans="1:32" ht="18">
      <c r="A362" s="43"/>
      <c r="B362" s="43"/>
      <c r="C362" s="43"/>
      <c r="D362" s="43"/>
      <c r="E362" s="43"/>
      <c r="F362" s="43"/>
      <c r="G362" s="43"/>
      <c r="H362" s="81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81"/>
    </row>
    <row r="363" spans="1:32" ht="18">
      <c r="A363" s="43"/>
      <c r="B363" s="43"/>
      <c r="C363" s="43"/>
      <c r="D363" s="43"/>
      <c r="E363" s="43"/>
      <c r="F363" s="43"/>
      <c r="G363" s="43"/>
      <c r="H363" s="81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81"/>
    </row>
    <row r="364" spans="1:32" ht="18">
      <c r="A364" s="43"/>
      <c r="B364" s="43"/>
      <c r="C364" s="43"/>
      <c r="D364" s="43"/>
      <c r="E364" s="43"/>
      <c r="F364" s="43"/>
      <c r="G364" s="43"/>
      <c r="H364" s="81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81"/>
    </row>
    <row r="365" spans="1:32" ht="18">
      <c r="A365" s="43"/>
      <c r="B365" s="43"/>
      <c r="C365" s="43"/>
      <c r="D365" s="43"/>
      <c r="E365" s="43"/>
      <c r="F365" s="43"/>
      <c r="G365" s="43"/>
      <c r="H365" s="81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81"/>
    </row>
    <row r="366" spans="1:32" ht="18">
      <c r="A366" s="43"/>
      <c r="B366" s="43"/>
      <c r="C366" s="43"/>
      <c r="D366" s="43"/>
      <c r="E366" s="43"/>
      <c r="F366" s="43"/>
      <c r="G366" s="43"/>
      <c r="H366" s="81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81"/>
    </row>
    <row r="367" spans="1:32" ht="18">
      <c r="A367" s="43"/>
      <c r="B367" s="43"/>
      <c r="C367" s="43"/>
      <c r="D367" s="43"/>
      <c r="E367" s="43"/>
      <c r="F367" s="43"/>
      <c r="G367" s="43"/>
      <c r="H367" s="81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81"/>
    </row>
    <row r="368" spans="1:32" ht="18">
      <c r="A368" s="43"/>
      <c r="B368" s="43"/>
      <c r="C368" s="43"/>
      <c r="D368" s="43"/>
      <c r="E368" s="43"/>
      <c r="F368" s="43"/>
      <c r="G368" s="43"/>
      <c r="H368" s="81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81"/>
    </row>
    <row r="369" spans="1:32" ht="18">
      <c r="A369" s="43"/>
      <c r="B369" s="43"/>
      <c r="C369" s="43"/>
      <c r="D369" s="43"/>
      <c r="E369" s="43"/>
      <c r="F369" s="43"/>
      <c r="G369" s="43"/>
      <c r="H369" s="81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81"/>
    </row>
    <row r="370" spans="1:32" ht="18">
      <c r="A370" s="43"/>
      <c r="B370" s="43"/>
      <c r="C370" s="43"/>
      <c r="D370" s="43"/>
      <c r="E370" s="43"/>
      <c r="F370" s="43"/>
      <c r="G370" s="43"/>
      <c r="H370" s="81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81"/>
    </row>
    <row r="371" spans="1:32" ht="18">
      <c r="A371" s="43"/>
      <c r="B371" s="43"/>
      <c r="C371" s="43"/>
      <c r="D371" s="43"/>
      <c r="E371" s="43"/>
      <c r="F371" s="43"/>
      <c r="G371" s="43"/>
      <c r="H371" s="81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81"/>
    </row>
    <row r="372" spans="1:32" ht="18">
      <c r="A372" s="43"/>
      <c r="B372" s="43"/>
      <c r="C372" s="43"/>
      <c r="D372" s="43"/>
      <c r="E372" s="43"/>
      <c r="F372" s="43"/>
      <c r="G372" s="43"/>
      <c r="H372" s="81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81"/>
    </row>
    <row r="373" spans="1:32" ht="18">
      <c r="A373" s="43"/>
      <c r="B373" s="43"/>
      <c r="C373" s="43"/>
      <c r="D373" s="43"/>
      <c r="E373" s="43"/>
      <c r="F373" s="43"/>
      <c r="G373" s="43"/>
      <c r="H373" s="81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81"/>
    </row>
    <row r="374" spans="1:32" ht="18">
      <c r="A374" s="43"/>
      <c r="B374" s="43"/>
      <c r="C374" s="43"/>
      <c r="D374" s="43"/>
      <c r="E374" s="43"/>
      <c r="F374" s="43"/>
      <c r="G374" s="43"/>
      <c r="H374" s="81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81"/>
    </row>
    <row r="375" spans="1:32" ht="18">
      <c r="A375" s="43"/>
      <c r="B375" s="43"/>
      <c r="C375" s="43"/>
      <c r="D375" s="43"/>
      <c r="E375" s="43"/>
      <c r="F375" s="43"/>
      <c r="G375" s="43"/>
      <c r="H375" s="81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81"/>
    </row>
    <row r="376" spans="1:32" ht="18">
      <c r="A376" s="43"/>
      <c r="B376" s="43"/>
      <c r="C376" s="43"/>
      <c r="D376" s="43"/>
      <c r="E376" s="43"/>
      <c r="F376" s="43"/>
      <c r="G376" s="43"/>
      <c r="H376" s="81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81"/>
    </row>
    <row r="377" spans="1:32" ht="18">
      <c r="A377" s="43"/>
      <c r="B377" s="43"/>
      <c r="C377" s="43"/>
      <c r="D377" s="43"/>
      <c r="E377" s="43"/>
      <c r="F377" s="43"/>
      <c r="G377" s="43"/>
      <c r="H377" s="81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81"/>
    </row>
    <row r="378" spans="1:32" ht="18">
      <c r="A378" s="43"/>
      <c r="B378" s="43"/>
      <c r="C378" s="43"/>
      <c r="D378" s="43"/>
      <c r="E378" s="43"/>
      <c r="F378" s="43"/>
      <c r="G378" s="43"/>
      <c r="H378" s="81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81"/>
    </row>
    <row r="379" spans="1:32" ht="18">
      <c r="A379" s="43"/>
      <c r="B379" s="43"/>
      <c r="C379" s="43"/>
      <c r="D379" s="43"/>
      <c r="E379" s="43"/>
      <c r="F379" s="43"/>
      <c r="G379" s="43"/>
      <c r="H379" s="81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81"/>
    </row>
    <row r="380" spans="1:32" ht="18">
      <c r="A380" s="43"/>
      <c r="B380" s="43"/>
      <c r="C380" s="43"/>
      <c r="D380" s="43"/>
      <c r="E380" s="43"/>
      <c r="F380" s="43"/>
      <c r="G380" s="43"/>
      <c r="H380" s="81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81"/>
    </row>
    <row r="381" spans="1:32" ht="18">
      <c r="A381" s="43"/>
      <c r="B381" s="43"/>
      <c r="C381" s="43"/>
      <c r="D381" s="43"/>
      <c r="E381" s="43"/>
      <c r="F381" s="43"/>
      <c r="G381" s="43"/>
      <c r="H381" s="81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81"/>
    </row>
    <row r="382" spans="1:32" ht="18">
      <c r="A382" s="43"/>
      <c r="B382" s="43"/>
      <c r="C382" s="43"/>
      <c r="D382" s="43"/>
      <c r="E382" s="43"/>
      <c r="F382" s="43"/>
      <c r="G382" s="43"/>
      <c r="H382" s="81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81"/>
    </row>
    <row r="383" spans="1:32" ht="18">
      <c r="A383" s="43"/>
      <c r="B383" s="43"/>
      <c r="C383" s="43"/>
      <c r="D383" s="43"/>
      <c r="E383" s="43"/>
      <c r="F383" s="43"/>
      <c r="G383" s="43"/>
      <c r="H383" s="81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81"/>
    </row>
    <row r="384" spans="1:32" ht="18">
      <c r="A384" s="43"/>
      <c r="B384" s="43"/>
      <c r="C384" s="43"/>
      <c r="D384" s="43"/>
      <c r="E384" s="43"/>
      <c r="F384" s="43"/>
      <c r="G384" s="43"/>
      <c r="H384" s="81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81"/>
    </row>
    <row r="385" spans="1:32" ht="18">
      <c r="A385" s="43"/>
      <c r="B385" s="43"/>
      <c r="C385" s="43"/>
      <c r="D385" s="43"/>
      <c r="E385" s="43"/>
      <c r="F385" s="43"/>
      <c r="G385" s="43"/>
      <c r="H385" s="81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81"/>
    </row>
    <row r="386" spans="1:32" ht="18">
      <c r="A386" s="43"/>
      <c r="B386" s="43"/>
      <c r="C386" s="43"/>
      <c r="D386" s="43"/>
      <c r="E386" s="43"/>
      <c r="F386" s="43"/>
      <c r="G386" s="43"/>
      <c r="H386" s="81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81"/>
    </row>
    <row r="387" spans="1:32" ht="18">
      <c r="A387" s="43"/>
      <c r="B387" s="43"/>
      <c r="C387" s="43"/>
      <c r="D387" s="43"/>
      <c r="E387" s="43"/>
      <c r="F387" s="43"/>
      <c r="G387" s="43"/>
      <c r="H387" s="81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81"/>
    </row>
    <row r="388" spans="1:32" ht="18">
      <c r="A388" s="43"/>
      <c r="B388" s="43"/>
      <c r="C388" s="43"/>
      <c r="D388" s="43"/>
      <c r="E388" s="43"/>
      <c r="F388" s="43"/>
      <c r="G388" s="43"/>
      <c r="H388" s="81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81"/>
    </row>
    <row r="389" spans="1:32" ht="18">
      <c r="A389" s="43"/>
      <c r="B389" s="43"/>
      <c r="C389" s="43"/>
      <c r="D389" s="43"/>
      <c r="E389" s="43"/>
      <c r="F389" s="43"/>
      <c r="G389" s="43"/>
      <c r="H389" s="81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81"/>
    </row>
    <row r="390" spans="1:32" ht="18">
      <c r="A390" s="43"/>
      <c r="B390" s="43"/>
      <c r="C390" s="43"/>
      <c r="D390" s="43"/>
      <c r="E390" s="43"/>
      <c r="F390" s="43"/>
      <c r="G390" s="43"/>
      <c r="H390" s="81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81"/>
    </row>
    <row r="391" spans="1:32" ht="18">
      <c r="A391" s="43"/>
      <c r="B391" s="43"/>
      <c r="C391" s="43"/>
      <c r="D391" s="43"/>
      <c r="E391" s="43"/>
      <c r="F391" s="43"/>
      <c r="G391" s="43"/>
      <c r="H391" s="81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81"/>
    </row>
    <row r="392" spans="1:32" ht="18">
      <c r="A392" s="43"/>
      <c r="B392" s="43"/>
      <c r="C392" s="43"/>
      <c r="D392" s="43"/>
      <c r="E392" s="43"/>
      <c r="F392" s="43"/>
      <c r="G392" s="43"/>
      <c r="H392" s="81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81"/>
    </row>
    <row r="393" spans="1:32" ht="18">
      <c r="A393" s="43"/>
      <c r="B393" s="43"/>
      <c r="C393" s="43"/>
      <c r="D393" s="43"/>
      <c r="E393" s="43"/>
      <c r="F393" s="43"/>
      <c r="G393" s="43"/>
      <c r="H393" s="81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81"/>
    </row>
    <row r="394" spans="1:32" ht="18">
      <c r="A394" s="43"/>
      <c r="B394" s="43"/>
      <c r="C394" s="43"/>
      <c r="D394" s="43"/>
      <c r="E394" s="43"/>
      <c r="F394" s="43"/>
      <c r="G394" s="43"/>
      <c r="H394" s="81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81"/>
    </row>
    <row r="395" spans="1:32" ht="18">
      <c r="A395" s="43"/>
      <c r="B395" s="43"/>
      <c r="C395" s="43"/>
      <c r="D395" s="43"/>
      <c r="E395" s="43"/>
      <c r="F395" s="43"/>
      <c r="G395" s="43"/>
      <c r="H395" s="81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81"/>
    </row>
    <row r="396" spans="1:32" ht="18">
      <c r="A396" s="43"/>
      <c r="B396" s="43"/>
      <c r="C396" s="43"/>
      <c r="D396" s="43"/>
      <c r="E396" s="43"/>
      <c r="F396" s="43"/>
      <c r="G396" s="43"/>
      <c r="H396" s="81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81"/>
    </row>
    <row r="397" spans="1:32" ht="18">
      <c r="A397" s="43"/>
      <c r="B397" s="43"/>
      <c r="C397" s="43"/>
      <c r="D397" s="43"/>
      <c r="E397" s="43"/>
      <c r="F397" s="43"/>
      <c r="G397" s="43"/>
      <c r="H397" s="81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81"/>
    </row>
    <row r="398" spans="1:32" ht="18">
      <c r="A398" s="43"/>
      <c r="B398" s="43"/>
      <c r="C398" s="43"/>
      <c r="D398" s="43"/>
      <c r="E398" s="43"/>
      <c r="F398" s="43"/>
      <c r="G398" s="43"/>
      <c r="H398" s="81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81"/>
    </row>
    <row r="399" spans="1:32" ht="18">
      <c r="A399" s="43"/>
      <c r="B399" s="43"/>
      <c r="C399" s="43"/>
      <c r="D399" s="43"/>
      <c r="E399" s="43"/>
      <c r="F399" s="43"/>
      <c r="G399" s="43"/>
      <c r="H399" s="81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81"/>
    </row>
    <row r="400" spans="1:32" ht="18">
      <c r="A400" s="43"/>
      <c r="B400" s="43"/>
      <c r="C400" s="43"/>
      <c r="D400" s="43"/>
      <c r="E400" s="43"/>
      <c r="F400" s="43"/>
      <c r="G400" s="43"/>
      <c r="H400" s="81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81"/>
    </row>
    <row r="401" spans="1:32" ht="18">
      <c r="A401" s="43"/>
      <c r="B401" s="43"/>
      <c r="C401" s="43"/>
      <c r="D401" s="43"/>
      <c r="E401" s="43"/>
      <c r="F401" s="43"/>
      <c r="G401" s="43"/>
      <c r="H401" s="81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81"/>
    </row>
    <row r="402" spans="1:32" ht="18">
      <c r="A402" s="43"/>
      <c r="B402" s="43"/>
      <c r="C402" s="43"/>
      <c r="D402" s="43"/>
      <c r="E402" s="43"/>
      <c r="F402" s="43"/>
      <c r="G402" s="43"/>
      <c r="H402" s="81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81"/>
    </row>
    <row r="403" spans="1:32" ht="18">
      <c r="A403" s="43"/>
      <c r="B403" s="43"/>
      <c r="C403" s="43"/>
      <c r="D403" s="43"/>
      <c r="E403" s="43"/>
      <c r="F403" s="43"/>
      <c r="G403" s="43"/>
      <c r="H403" s="81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81"/>
    </row>
    <row r="404" spans="1:32" ht="18">
      <c r="A404" s="43"/>
      <c r="B404" s="43"/>
      <c r="C404" s="43"/>
      <c r="D404" s="43"/>
      <c r="E404" s="43"/>
      <c r="F404" s="43"/>
      <c r="G404" s="43"/>
      <c r="H404" s="81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81"/>
    </row>
    <row r="405" spans="1:32" ht="18">
      <c r="A405" s="43"/>
      <c r="B405" s="43"/>
      <c r="C405" s="43"/>
      <c r="D405" s="43"/>
      <c r="E405" s="43"/>
      <c r="F405" s="43"/>
      <c r="G405" s="43"/>
      <c r="H405" s="81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81"/>
    </row>
    <row r="406" spans="1:32" ht="18">
      <c r="A406" s="43"/>
      <c r="B406" s="43"/>
      <c r="C406" s="43"/>
      <c r="D406" s="43"/>
      <c r="E406" s="43"/>
      <c r="F406" s="43"/>
      <c r="G406" s="43"/>
      <c r="H406" s="81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81"/>
    </row>
    <row r="407" spans="1:32" ht="18">
      <c r="A407" s="43"/>
      <c r="B407" s="43"/>
      <c r="C407" s="43"/>
      <c r="D407" s="43"/>
      <c r="E407" s="43"/>
      <c r="F407" s="43"/>
      <c r="G407" s="43"/>
      <c r="H407" s="81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81"/>
    </row>
    <row r="408" spans="1:32" ht="18">
      <c r="A408" s="43"/>
      <c r="B408" s="43"/>
      <c r="C408" s="43"/>
      <c r="D408" s="43"/>
      <c r="E408" s="43"/>
      <c r="F408" s="43"/>
      <c r="G408" s="43"/>
      <c r="H408" s="81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81"/>
    </row>
    <row r="409" spans="1:32" ht="18">
      <c r="A409" s="43"/>
      <c r="B409" s="43"/>
      <c r="C409" s="43"/>
      <c r="D409" s="43"/>
      <c r="E409" s="43"/>
      <c r="F409" s="43"/>
      <c r="G409" s="43"/>
      <c r="H409" s="81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81"/>
    </row>
    <row r="410" spans="1:32" ht="18">
      <c r="A410" s="43"/>
      <c r="B410" s="43"/>
      <c r="C410" s="43"/>
      <c r="D410" s="43"/>
      <c r="E410" s="43"/>
      <c r="F410" s="43"/>
      <c r="G410" s="43"/>
      <c r="H410" s="81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81"/>
    </row>
    <row r="411" spans="1:32" ht="18">
      <c r="A411" s="43"/>
      <c r="B411" s="43"/>
      <c r="C411" s="43"/>
      <c r="D411" s="43"/>
      <c r="E411" s="43"/>
      <c r="F411" s="43"/>
      <c r="G411" s="43"/>
      <c r="H411" s="81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81"/>
    </row>
    <row r="412" spans="1:32" ht="18">
      <c r="A412" s="43"/>
      <c r="B412" s="43"/>
      <c r="C412" s="43"/>
      <c r="D412" s="43"/>
      <c r="E412" s="43"/>
      <c r="F412" s="43"/>
      <c r="G412" s="43"/>
      <c r="H412" s="81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81"/>
    </row>
    <row r="413" spans="1:32" ht="18">
      <c r="A413" s="43"/>
      <c r="B413" s="43"/>
      <c r="C413" s="43"/>
      <c r="D413" s="43"/>
      <c r="E413" s="43"/>
      <c r="F413" s="43"/>
      <c r="G413" s="43"/>
      <c r="H413" s="81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81"/>
    </row>
    <row r="414" spans="1:32" ht="18">
      <c r="A414" s="43"/>
      <c r="B414" s="43"/>
      <c r="C414" s="43"/>
      <c r="D414" s="43"/>
      <c r="E414" s="43"/>
      <c r="F414" s="43"/>
      <c r="G414" s="43"/>
      <c r="H414" s="81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81"/>
    </row>
    <row r="415" spans="1:32" ht="18">
      <c r="A415" s="43"/>
      <c r="B415" s="43"/>
      <c r="C415" s="43"/>
      <c r="D415" s="43"/>
      <c r="E415" s="43"/>
      <c r="F415" s="43"/>
      <c r="G415" s="43"/>
      <c r="H415" s="81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81"/>
    </row>
    <row r="416" spans="1:32" ht="18">
      <c r="A416" s="43"/>
      <c r="B416" s="43"/>
      <c r="C416" s="43"/>
      <c r="D416" s="43"/>
      <c r="E416" s="43"/>
      <c r="F416" s="43"/>
      <c r="G416" s="43"/>
      <c r="H416" s="81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81"/>
    </row>
    <row r="417" spans="1:32" ht="18">
      <c r="A417" s="43"/>
      <c r="B417" s="43"/>
      <c r="C417" s="43"/>
      <c r="D417" s="43"/>
      <c r="E417" s="43"/>
      <c r="F417" s="43"/>
      <c r="G417" s="43"/>
      <c r="H417" s="81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81"/>
    </row>
    <row r="418" spans="1:32" ht="18">
      <c r="A418" s="43"/>
      <c r="B418" s="43"/>
      <c r="C418" s="43"/>
      <c r="D418" s="43"/>
      <c r="E418" s="43"/>
      <c r="F418" s="43"/>
      <c r="G418" s="43"/>
      <c r="H418" s="81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81"/>
    </row>
    <row r="419" spans="1:32" ht="18">
      <c r="A419" s="43"/>
      <c r="B419" s="43"/>
      <c r="C419" s="43"/>
      <c r="D419" s="43"/>
      <c r="E419" s="43"/>
      <c r="F419" s="43"/>
      <c r="G419" s="43"/>
      <c r="H419" s="81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81"/>
    </row>
    <row r="420" spans="1:32" ht="18">
      <c r="A420" s="43"/>
      <c r="B420" s="43"/>
      <c r="C420" s="43"/>
      <c r="D420" s="43"/>
      <c r="E420" s="43"/>
      <c r="F420" s="43"/>
      <c r="G420" s="43"/>
      <c r="H420" s="81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81"/>
    </row>
    <row r="421" spans="1:32" ht="18">
      <c r="A421" s="43"/>
      <c r="B421" s="43"/>
      <c r="C421" s="43"/>
      <c r="D421" s="43"/>
      <c r="E421" s="43"/>
      <c r="F421" s="43"/>
      <c r="G421" s="43"/>
      <c r="H421" s="81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81"/>
    </row>
    <row r="422" spans="1:32" ht="18">
      <c r="A422" s="43"/>
      <c r="B422" s="43"/>
      <c r="C422" s="43"/>
      <c r="D422" s="43"/>
      <c r="E422" s="43"/>
      <c r="F422" s="43"/>
      <c r="G422" s="43"/>
      <c r="H422" s="81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81"/>
    </row>
    <row r="423" spans="1:32" ht="18">
      <c r="A423" s="43"/>
      <c r="B423" s="43"/>
      <c r="C423" s="43"/>
      <c r="D423" s="43"/>
      <c r="E423" s="43"/>
      <c r="F423" s="43"/>
      <c r="G423" s="43"/>
      <c r="H423" s="81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81"/>
    </row>
    <row r="424" spans="1:32" ht="18">
      <c r="A424" s="43"/>
      <c r="B424" s="43"/>
      <c r="C424" s="43"/>
      <c r="D424" s="43"/>
      <c r="E424" s="43"/>
      <c r="F424" s="43"/>
      <c r="G424" s="43"/>
      <c r="H424" s="81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81"/>
    </row>
    <row r="425" spans="1:32" ht="18">
      <c r="A425" s="43"/>
      <c r="B425" s="43"/>
      <c r="C425" s="43"/>
      <c r="D425" s="43"/>
      <c r="E425" s="43"/>
      <c r="F425" s="43"/>
      <c r="G425" s="43"/>
      <c r="H425" s="81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81"/>
    </row>
    <row r="426" spans="1:32" ht="18">
      <c r="A426" s="43"/>
      <c r="B426" s="43"/>
      <c r="C426" s="43"/>
      <c r="D426" s="43"/>
      <c r="E426" s="43"/>
      <c r="F426" s="43"/>
      <c r="G426" s="43"/>
      <c r="H426" s="81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81"/>
    </row>
    <row r="427" spans="1:32" ht="18">
      <c r="A427" s="43"/>
      <c r="B427" s="43"/>
      <c r="C427" s="43"/>
      <c r="D427" s="43"/>
      <c r="E427" s="43"/>
      <c r="F427" s="43"/>
      <c r="G427" s="43"/>
      <c r="H427" s="81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81"/>
    </row>
    <row r="428" spans="1:32" ht="18">
      <c r="A428" s="43"/>
      <c r="B428" s="43"/>
      <c r="C428" s="43"/>
      <c r="D428" s="43"/>
      <c r="E428" s="43"/>
      <c r="F428" s="43"/>
      <c r="G428" s="43"/>
      <c r="H428" s="81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81"/>
    </row>
    <row r="429" spans="1:32" ht="18">
      <c r="A429" s="43"/>
      <c r="B429" s="43"/>
      <c r="C429" s="43"/>
      <c r="D429" s="43"/>
      <c r="E429" s="43"/>
      <c r="F429" s="43"/>
      <c r="G429" s="43"/>
      <c r="H429" s="81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81"/>
    </row>
    <row r="430" spans="1:32" ht="18">
      <c r="A430" s="43"/>
      <c r="B430" s="43"/>
      <c r="C430" s="43"/>
      <c r="D430" s="43"/>
      <c r="E430" s="43"/>
      <c r="F430" s="43"/>
      <c r="G430" s="43"/>
      <c r="H430" s="81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81"/>
    </row>
    <row r="431" spans="1:32" ht="18">
      <c r="A431" s="43"/>
      <c r="B431" s="43"/>
      <c r="C431" s="43"/>
      <c r="D431" s="43"/>
      <c r="E431" s="43"/>
      <c r="F431" s="43"/>
      <c r="G431" s="43"/>
      <c r="H431" s="81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81"/>
    </row>
    <row r="432" spans="1:32" ht="18">
      <c r="A432" s="43"/>
      <c r="B432" s="43"/>
      <c r="C432" s="43"/>
      <c r="D432" s="43"/>
      <c r="E432" s="43"/>
      <c r="F432" s="43"/>
      <c r="G432" s="43"/>
      <c r="H432" s="81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81"/>
    </row>
    <row r="433" spans="1:32" ht="18">
      <c r="A433" s="43"/>
      <c r="B433" s="43"/>
      <c r="C433" s="43"/>
      <c r="D433" s="43"/>
      <c r="E433" s="43"/>
      <c r="F433" s="43"/>
      <c r="G433" s="43"/>
      <c r="H433" s="81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81"/>
    </row>
    <row r="434" spans="1:32" ht="18">
      <c r="A434" s="43"/>
      <c r="B434" s="43"/>
      <c r="C434" s="43"/>
      <c r="D434" s="43"/>
      <c r="E434" s="43"/>
      <c r="F434" s="43"/>
      <c r="G434" s="43"/>
      <c r="H434" s="81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81"/>
    </row>
    <row r="435" spans="1:32" ht="18">
      <c r="A435" s="43"/>
      <c r="B435" s="43"/>
      <c r="C435" s="43"/>
      <c r="D435" s="43"/>
      <c r="E435" s="43"/>
      <c r="F435" s="43"/>
      <c r="G435" s="43"/>
      <c r="H435" s="81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81"/>
    </row>
    <row r="436" spans="1:32" ht="18">
      <c r="A436" s="43"/>
      <c r="B436" s="43"/>
      <c r="C436" s="43"/>
      <c r="D436" s="43"/>
      <c r="E436" s="43"/>
      <c r="F436" s="43"/>
      <c r="G436" s="43"/>
      <c r="H436" s="81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81"/>
    </row>
    <row r="437" spans="1:32" ht="18">
      <c r="A437" s="43"/>
      <c r="B437" s="43"/>
      <c r="C437" s="43"/>
      <c r="D437" s="43"/>
      <c r="E437" s="43"/>
      <c r="F437" s="43"/>
      <c r="G437" s="43"/>
      <c r="H437" s="81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81"/>
    </row>
    <row r="438" spans="1:32" ht="18">
      <c r="A438" s="43"/>
      <c r="B438" s="43"/>
      <c r="C438" s="43"/>
      <c r="D438" s="43"/>
      <c r="E438" s="43"/>
      <c r="F438" s="43"/>
      <c r="G438" s="43"/>
      <c r="H438" s="81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81"/>
    </row>
    <row r="439" spans="1:32" ht="18">
      <c r="A439" s="43"/>
      <c r="B439" s="43"/>
      <c r="C439" s="43"/>
      <c r="D439" s="43"/>
      <c r="E439" s="43"/>
      <c r="F439" s="43"/>
      <c r="G439" s="43"/>
      <c r="H439" s="81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81"/>
    </row>
    <row r="440" spans="1:32" ht="18">
      <c r="A440" s="43"/>
      <c r="B440" s="43"/>
      <c r="C440" s="43"/>
      <c r="D440" s="43"/>
      <c r="E440" s="43"/>
      <c r="F440" s="43"/>
      <c r="G440" s="43"/>
      <c r="H440" s="81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81"/>
    </row>
    <row r="441" spans="1:32" ht="18">
      <c r="A441" s="43"/>
      <c r="B441" s="43"/>
      <c r="C441" s="43"/>
      <c r="D441" s="43"/>
      <c r="E441" s="43"/>
      <c r="F441" s="43"/>
      <c r="G441" s="43"/>
      <c r="H441" s="81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81"/>
    </row>
    <row r="442" spans="1:32" ht="18">
      <c r="A442" s="43"/>
      <c r="B442" s="43"/>
      <c r="C442" s="43"/>
      <c r="D442" s="43"/>
      <c r="E442" s="43"/>
      <c r="F442" s="43"/>
      <c r="G442" s="43"/>
      <c r="H442" s="81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81"/>
    </row>
    <row r="443" spans="1:32" ht="18">
      <c r="A443" s="43"/>
      <c r="B443" s="78"/>
      <c r="C443" s="78"/>
      <c r="D443" s="78"/>
      <c r="E443" s="78"/>
      <c r="F443" s="78"/>
      <c r="G443" s="78"/>
      <c r="H443" s="81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81"/>
    </row>
    <row r="444" spans="1:32" ht="18">
      <c r="A444" s="43"/>
      <c r="B444" s="78"/>
      <c r="C444" s="78"/>
      <c r="D444" s="78"/>
      <c r="E444" s="78"/>
      <c r="F444" s="78"/>
      <c r="G444" s="78"/>
      <c r="H444" s="81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81"/>
    </row>
    <row r="445" spans="1:32" ht="18">
      <c r="A445" s="43"/>
      <c r="B445" s="78"/>
      <c r="C445" s="78"/>
      <c r="D445" s="78"/>
      <c r="E445" s="78"/>
      <c r="F445" s="78"/>
      <c r="G445" s="78"/>
      <c r="H445" s="81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81"/>
    </row>
    <row r="446" spans="1:32" ht="18">
      <c r="A446" s="78"/>
      <c r="B446" s="78"/>
      <c r="C446" s="78"/>
      <c r="D446" s="78"/>
      <c r="E446" s="78"/>
      <c r="F446" s="78"/>
      <c r="G446" s="78"/>
      <c r="H446" s="81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81"/>
    </row>
    <row r="447" spans="1:32" ht="18">
      <c r="A447" s="78"/>
      <c r="B447" s="78"/>
      <c r="C447" s="78"/>
      <c r="D447" s="78"/>
      <c r="E447" s="78"/>
      <c r="F447" s="78"/>
      <c r="G447" s="78"/>
      <c r="H447" s="81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81"/>
    </row>
    <row r="448" spans="1:31" ht="12.75">
      <c r="A448" s="78"/>
      <c r="B448" s="78"/>
      <c r="C448" s="78"/>
      <c r="D448" s="78"/>
      <c r="E448" s="78"/>
      <c r="F448" s="78"/>
      <c r="G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</row>
    <row r="449" spans="1:31" ht="12.75">
      <c r="A449" s="78"/>
      <c r="B449" s="78"/>
      <c r="C449" s="78"/>
      <c r="D449" s="78"/>
      <c r="E449" s="78"/>
      <c r="F449" s="78"/>
      <c r="G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</row>
    <row r="450" spans="1:31" ht="12.75">
      <c r="A450" s="78"/>
      <c r="B450" s="78"/>
      <c r="C450" s="78"/>
      <c r="D450" s="78"/>
      <c r="E450" s="78"/>
      <c r="F450" s="78"/>
      <c r="G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</row>
    <row r="451" spans="1:31" ht="12.75">
      <c r="A451" s="78"/>
      <c r="B451" s="78"/>
      <c r="C451" s="78"/>
      <c r="D451" s="78"/>
      <c r="E451" s="78"/>
      <c r="F451" s="78"/>
      <c r="G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</row>
    <row r="452" spans="1:31" ht="12.75">
      <c r="A452" s="78"/>
      <c r="B452" s="78"/>
      <c r="C452" s="78"/>
      <c r="D452" s="78"/>
      <c r="E452" s="78"/>
      <c r="F452" s="78"/>
      <c r="G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</row>
    <row r="453" spans="1:31" ht="12.75">
      <c r="A453" s="78"/>
      <c r="B453" s="78"/>
      <c r="C453" s="78"/>
      <c r="D453" s="78"/>
      <c r="E453" s="78"/>
      <c r="F453" s="78"/>
      <c r="G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</row>
    <row r="454" spans="1:31" ht="12.75">
      <c r="A454" s="78"/>
      <c r="B454" s="78"/>
      <c r="C454" s="78"/>
      <c r="D454" s="78"/>
      <c r="E454" s="78"/>
      <c r="F454" s="78"/>
      <c r="G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</row>
    <row r="455" spans="1:31" ht="12.75">
      <c r="A455" s="78"/>
      <c r="B455" s="78"/>
      <c r="C455" s="78"/>
      <c r="D455" s="78"/>
      <c r="E455" s="78"/>
      <c r="F455" s="78"/>
      <c r="G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</row>
    <row r="456" spans="1:31" ht="12.75">
      <c r="A456" s="78"/>
      <c r="B456" s="78"/>
      <c r="C456" s="78"/>
      <c r="D456" s="78"/>
      <c r="E456" s="78"/>
      <c r="F456" s="78"/>
      <c r="G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</row>
    <row r="457" spans="1:31" ht="12.75">
      <c r="A457" s="78"/>
      <c r="B457" s="78"/>
      <c r="C457" s="78"/>
      <c r="D457" s="78"/>
      <c r="E457" s="78"/>
      <c r="F457" s="78"/>
      <c r="G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</row>
    <row r="458" spans="1:31" ht="12.75">
      <c r="A458" s="78"/>
      <c r="B458" s="78"/>
      <c r="C458" s="78"/>
      <c r="D458" s="78"/>
      <c r="E458" s="78"/>
      <c r="F458" s="78"/>
      <c r="G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</row>
    <row r="459" spans="1:31" ht="12.75">
      <c r="A459" s="78"/>
      <c r="B459" s="78"/>
      <c r="C459" s="78"/>
      <c r="D459" s="78"/>
      <c r="E459" s="78"/>
      <c r="F459" s="78"/>
      <c r="G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</row>
    <row r="460" spans="1:31" ht="12.75">
      <c r="A460" s="78"/>
      <c r="B460" s="78"/>
      <c r="C460" s="78"/>
      <c r="D460" s="78"/>
      <c r="E460" s="78"/>
      <c r="F460" s="78"/>
      <c r="G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</row>
    <row r="461" spans="1:31" ht="12.75">
      <c r="A461" s="78"/>
      <c r="B461" s="78"/>
      <c r="C461" s="78"/>
      <c r="D461" s="78"/>
      <c r="E461" s="78"/>
      <c r="F461" s="78"/>
      <c r="G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</row>
    <row r="462" spans="1:31" ht="12.75">
      <c r="A462" s="78"/>
      <c r="B462" s="78"/>
      <c r="C462" s="78"/>
      <c r="D462" s="78"/>
      <c r="E462" s="78"/>
      <c r="F462" s="78"/>
      <c r="G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</row>
    <row r="463" spans="1:31" ht="12.75">
      <c r="A463" s="78"/>
      <c r="B463" s="78"/>
      <c r="C463" s="78"/>
      <c r="D463" s="78"/>
      <c r="E463" s="78"/>
      <c r="F463" s="78"/>
      <c r="G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</row>
    <row r="464" spans="1:31" ht="12.75">
      <c r="A464" s="78"/>
      <c r="B464" s="78"/>
      <c r="C464" s="78"/>
      <c r="D464" s="78"/>
      <c r="E464" s="78"/>
      <c r="F464" s="78"/>
      <c r="G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</row>
    <row r="465" spans="1:31" ht="12.75">
      <c r="A465" s="78"/>
      <c r="B465" s="78"/>
      <c r="C465" s="78"/>
      <c r="D465" s="78"/>
      <c r="E465" s="78"/>
      <c r="F465" s="78"/>
      <c r="G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</row>
    <row r="466" spans="1:31" ht="12.75">
      <c r="A466" s="78"/>
      <c r="B466" s="78"/>
      <c r="C466" s="78"/>
      <c r="D466" s="78"/>
      <c r="E466" s="78"/>
      <c r="F466" s="78"/>
      <c r="G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</row>
    <row r="467" spans="1:31" ht="12.75">
      <c r="A467" s="78"/>
      <c r="B467" s="78"/>
      <c r="C467" s="78"/>
      <c r="D467" s="78"/>
      <c r="E467" s="78"/>
      <c r="F467" s="78"/>
      <c r="G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</row>
    <row r="468" spans="1:31" ht="12.75">
      <c r="A468" s="78"/>
      <c r="B468" s="78"/>
      <c r="C468" s="78"/>
      <c r="D468" s="78"/>
      <c r="E468" s="78"/>
      <c r="F468" s="78"/>
      <c r="G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</row>
    <row r="469" spans="1:31" ht="12.75">
      <c r="A469" s="78"/>
      <c r="B469" s="78"/>
      <c r="C469" s="78"/>
      <c r="D469" s="78"/>
      <c r="E469" s="78"/>
      <c r="F469" s="78"/>
      <c r="G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</row>
    <row r="470" spans="1:31" ht="12.75">
      <c r="A470" s="78"/>
      <c r="B470" s="78"/>
      <c r="C470" s="78"/>
      <c r="D470" s="78"/>
      <c r="E470" s="78"/>
      <c r="F470" s="78"/>
      <c r="G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</row>
    <row r="471" spans="1:31" ht="12.75">
      <c r="A471" s="78"/>
      <c r="B471" s="78"/>
      <c r="C471" s="78"/>
      <c r="D471" s="78"/>
      <c r="E471" s="78"/>
      <c r="F471" s="78"/>
      <c r="G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</row>
    <row r="472" spans="1:31" ht="12.75">
      <c r="A472" s="78"/>
      <c r="B472" s="78"/>
      <c r="C472" s="78"/>
      <c r="D472" s="78"/>
      <c r="E472" s="78"/>
      <c r="F472" s="78"/>
      <c r="G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</row>
    <row r="473" spans="1:31" ht="12.75">
      <c r="A473" s="78"/>
      <c r="B473" s="78"/>
      <c r="C473" s="78"/>
      <c r="D473" s="78"/>
      <c r="E473" s="78"/>
      <c r="F473" s="78"/>
      <c r="G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</row>
    <row r="474" spans="1:31" ht="12.75">
      <c r="A474" s="78"/>
      <c r="B474" s="78"/>
      <c r="C474" s="78"/>
      <c r="D474" s="78"/>
      <c r="E474" s="78"/>
      <c r="F474" s="78"/>
      <c r="G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</row>
    <row r="475" spans="1:31" ht="12.75">
      <c r="A475" s="78"/>
      <c r="B475" s="78"/>
      <c r="C475" s="78"/>
      <c r="D475" s="78"/>
      <c r="E475" s="78"/>
      <c r="F475" s="78"/>
      <c r="G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</row>
    <row r="476" spans="1:31" ht="12.75">
      <c r="A476" s="78"/>
      <c r="B476" s="78"/>
      <c r="C476" s="78"/>
      <c r="D476" s="78"/>
      <c r="E476" s="78"/>
      <c r="F476" s="78"/>
      <c r="G476" s="78"/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78"/>
      <c r="U476" s="78"/>
      <c r="V476" s="78"/>
      <c r="W476" s="78"/>
      <c r="X476" s="78"/>
      <c r="Y476" s="78"/>
      <c r="Z476" s="78"/>
      <c r="AA476" s="78"/>
      <c r="AB476" s="78"/>
      <c r="AC476" s="78"/>
      <c r="AD476" s="78"/>
      <c r="AE476" s="78"/>
    </row>
    <row r="477" spans="1:31" ht="12.75">
      <c r="A477" s="78"/>
      <c r="B477" s="78"/>
      <c r="C477" s="78"/>
      <c r="D477" s="78"/>
      <c r="E477" s="78"/>
      <c r="F477" s="78"/>
      <c r="G477" s="78"/>
      <c r="J477" s="78"/>
      <c r="K477" s="78"/>
      <c r="L477" s="78"/>
      <c r="M477" s="78"/>
      <c r="N477" s="78"/>
      <c r="O477" s="78"/>
      <c r="P477" s="78"/>
      <c r="Q477" s="78"/>
      <c r="R477" s="78"/>
      <c r="S477" s="78"/>
      <c r="T477" s="78"/>
      <c r="U477" s="78"/>
      <c r="V477" s="78"/>
      <c r="W477" s="78"/>
      <c r="X477" s="78"/>
      <c r="Y477" s="78"/>
      <c r="Z477" s="78"/>
      <c r="AA477" s="78"/>
      <c r="AB477" s="78"/>
      <c r="AC477" s="78"/>
      <c r="AD477" s="78"/>
      <c r="AE477" s="78"/>
    </row>
    <row r="478" spans="1:31" ht="12.75">
      <c r="A478" s="78"/>
      <c r="B478" s="78"/>
      <c r="C478" s="78"/>
      <c r="D478" s="78"/>
      <c r="E478" s="78"/>
      <c r="F478" s="78"/>
      <c r="G478" s="78"/>
      <c r="J478" s="78"/>
      <c r="K478" s="78"/>
      <c r="L478" s="78"/>
      <c r="M478" s="78"/>
      <c r="N478" s="78"/>
      <c r="O478" s="78"/>
      <c r="P478" s="78"/>
      <c r="Q478" s="78"/>
      <c r="R478" s="78"/>
      <c r="S478" s="78"/>
      <c r="T478" s="78"/>
      <c r="U478" s="78"/>
      <c r="V478" s="78"/>
      <c r="W478" s="78"/>
      <c r="X478" s="78"/>
      <c r="Y478" s="78"/>
      <c r="Z478" s="78"/>
      <c r="AA478" s="78"/>
      <c r="AB478" s="78"/>
      <c r="AC478" s="78"/>
      <c r="AD478" s="78"/>
      <c r="AE478" s="78"/>
    </row>
    <row r="479" spans="1:31" ht="12.75">
      <c r="A479" s="78"/>
      <c r="B479" s="78"/>
      <c r="C479" s="78"/>
      <c r="D479" s="78"/>
      <c r="E479" s="78"/>
      <c r="F479" s="78"/>
      <c r="G479" s="78"/>
      <c r="J479" s="78"/>
      <c r="K479" s="78"/>
      <c r="L479" s="78"/>
      <c r="M479" s="78"/>
      <c r="N479" s="78"/>
      <c r="O479" s="78"/>
      <c r="P479" s="78"/>
      <c r="Q479" s="78"/>
      <c r="R479" s="78"/>
      <c r="S479" s="78"/>
      <c r="T479" s="78"/>
      <c r="U479" s="78"/>
      <c r="V479" s="78"/>
      <c r="W479" s="78"/>
      <c r="X479" s="78"/>
      <c r="Y479" s="78"/>
      <c r="Z479" s="78"/>
      <c r="AA479" s="78"/>
      <c r="AB479" s="78"/>
      <c r="AC479" s="78"/>
      <c r="AD479" s="78"/>
      <c r="AE479" s="78"/>
    </row>
    <row r="480" spans="1:31" ht="12.75">
      <c r="A480" s="78"/>
      <c r="B480" s="78"/>
      <c r="C480" s="78"/>
      <c r="D480" s="78"/>
      <c r="E480" s="78"/>
      <c r="F480" s="78"/>
      <c r="G480" s="78"/>
      <c r="J480" s="78"/>
      <c r="K480" s="78"/>
      <c r="L480" s="78"/>
      <c r="M480" s="78"/>
      <c r="N480" s="78"/>
      <c r="O480" s="78"/>
      <c r="P480" s="78"/>
      <c r="Q480" s="78"/>
      <c r="R480" s="78"/>
      <c r="S480" s="78"/>
      <c r="T480" s="78"/>
      <c r="U480" s="78"/>
      <c r="V480" s="78"/>
      <c r="W480" s="78"/>
      <c r="X480" s="78"/>
      <c r="Y480" s="78"/>
      <c r="Z480" s="78"/>
      <c r="AA480" s="78"/>
      <c r="AB480" s="78"/>
      <c r="AC480" s="78"/>
      <c r="AD480" s="78"/>
      <c r="AE480" s="78"/>
    </row>
    <row r="481" spans="1:31" ht="12.75">
      <c r="A481" s="78"/>
      <c r="B481" s="78"/>
      <c r="C481" s="78"/>
      <c r="D481" s="78"/>
      <c r="E481" s="78"/>
      <c r="F481" s="78"/>
      <c r="G481" s="78"/>
      <c r="J481" s="78"/>
      <c r="K481" s="78"/>
      <c r="L481" s="78"/>
      <c r="M481" s="78"/>
      <c r="N481" s="78"/>
      <c r="O481" s="78"/>
      <c r="P481" s="78"/>
      <c r="Q481" s="78"/>
      <c r="R481" s="78"/>
      <c r="S481" s="78"/>
      <c r="T481" s="78"/>
      <c r="U481" s="78"/>
      <c r="V481" s="78"/>
      <c r="W481" s="78"/>
      <c r="X481" s="78"/>
      <c r="Y481" s="78"/>
      <c r="Z481" s="78"/>
      <c r="AA481" s="78"/>
      <c r="AB481" s="78"/>
      <c r="AC481" s="78"/>
      <c r="AD481" s="78"/>
      <c r="AE481" s="78"/>
    </row>
    <row r="482" spans="1:31" ht="12.75">
      <c r="A482" s="78"/>
      <c r="B482" s="78"/>
      <c r="C482" s="78"/>
      <c r="D482" s="78"/>
      <c r="E482" s="78"/>
      <c r="F482" s="78"/>
      <c r="G482" s="78"/>
      <c r="J482" s="78"/>
      <c r="K482" s="78"/>
      <c r="L482" s="78"/>
      <c r="M482" s="78"/>
      <c r="N482" s="78"/>
      <c r="O482" s="78"/>
      <c r="P482" s="78"/>
      <c r="Q482" s="78"/>
      <c r="R482" s="78"/>
      <c r="S482" s="78"/>
      <c r="T482" s="78"/>
      <c r="U482" s="78"/>
      <c r="V482" s="78"/>
      <c r="W482" s="78"/>
      <c r="X482" s="78"/>
      <c r="Y482" s="78"/>
      <c r="Z482" s="78"/>
      <c r="AA482" s="78"/>
      <c r="AB482" s="78"/>
      <c r="AC482" s="78"/>
      <c r="AD482" s="78"/>
      <c r="AE482" s="78"/>
    </row>
    <row r="483" spans="1:31" ht="12.75">
      <c r="A483" s="78"/>
      <c r="B483" s="78"/>
      <c r="C483" s="78"/>
      <c r="D483" s="78"/>
      <c r="E483" s="78"/>
      <c r="F483" s="78"/>
      <c r="G483" s="78"/>
      <c r="J483" s="78"/>
      <c r="K483" s="78"/>
      <c r="L483" s="78"/>
      <c r="M483" s="78"/>
      <c r="N483" s="78"/>
      <c r="O483" s="78"/>
      <c r="P483" s="78"/>
      <c r="Q483" s="78"/>
      <c r="R483" s="78"/>
      <c r="S483" s="78"/>
      <c r="T483" s="78"/>
      <c r="U483" s="78"/>
      <c r="V483" s="78"/>
      <c r="W483" s="78"/>
      <c r="X483" s="78"/>
      <c r="Y483" s="78"/>
      <c r="Z483" s="78"/>
      <c r="AA483" s="78"/>
      <c r="AB483" s="78"/>
      <c r="AC483" s="78"/>
      <c r="AD483" s="78"/>
      <c r="AE483" s="78"/>
    </row>
    <row r="484" spans="1:31" ht="12.75">
      <c r="A484" s="78"/>
      <c r="B484" s="78"/>
      <c r="C484" s="78"/>
      <c r="D484" s="78"/>
      <c r="E484" s="78"/>
      <c r="F484" s="78"/>
      <c r="G484" s="78"/>
      <c r="J484" s="78"/>
      <c r="K484" s="78"/>
      <c r="L484" s="78"/>
      <c r="M484" s="78"/>
      <c r="N484" s="78"/>
      <c r="O484" s="78"/>
      <c r="P484" s="78"/>
      <c r="Q484" s="78"/>
      <c r="R484" s="78"/>
      <c r="S484" s="78"/>
      <c r="T484" s="78"/>
      <c r="U484" s="78"/>
      <c r="V484" s="78"/>
      <c r="W484" s="78"/>
      <c r="X484" s="78"/>
      <c r="Y484" s="78"/>
      <c r="Z484" s="78"/>
      <c r="AA484" s="78"/>
      <c r="AB484" s="78"/>
      <c r="AC484" s="78"/>
      <c r="AD484" s="78"/>
      <c r="AE484" s="78"/>
    </row>
    <row r="485" spans="1:31" ht="12.75">
      <c r="A485" s="78"/>
      <c r="B485" s="78"/>
      <c r="C485" s="78"/>
      <c r="D485" s="78"/>
      <c r="E485" s="78"/>
      <c r="F485" s="78"/>
      <c r="G485" s="78"/>
      <c r="J485" s="78"/>
      <c r="K485" s="78"/>
      <c r="L485" s="78"/>
      <c r="M485" s="78"/>
      <c r="N485" s="78"/>
      <c r="O485" s="78"/>
      <c r="P485" s="78"/>
      <c r="Q485" s="78"/>
      <c r="R485" s="78"/>
      <c r="S485" s="78"/>
      <c r="T485" s="78"/>
      <c r="U485" s="78"/>
      <c r="V485" s="78"/>
      <c r="W485" s="78"/>
      <c r="X485" s="78"/>
      <c r="Y485" s="78"/>
      <c r="Z485" s="78"/>
      <c r="AA485" s="78"/>
      <c r="AB485" s="78"/>
      <c r="AC485" s="78"/>
      <c r="AD485" s="78"/>
      <c r="AE485" s="78"/>
    </row>
    <row r="486" spans="1:31" ht="12.75">
      <c r="A486" s="78"/>
      <c r="B486" s="78"/>
      <c r="C486" s="78"/>
      <c r="D486" s="78"/>
      <c r="E486" s="78"/>
      <c r="F486" s="78"/>
      <c r="G486" s="78"/>
      <c r="J486" s="78"/>
      <c r="K486" s="78"/>
      <c r="L486" s="78"/>
      <c r="M486" s="78"/>
      <c r="N486" s="78"/>
      <c r="O486" s="78"/>
      <c r="P486" s="78"/>
      <c r="Q486" s="78"/>
      <c r="R486" s="78"/>
      <c r="S486" s="78"/>
      <c r="T486" s="78"/>
      <c r="U486" s="78"/>
      <c r="V486" s="78"/>
      <c r="W486" s="78"/>
      <c r="X486" s="78"/>
      <c r="Y486" s="78"/>
      <c r="Z486" s="78"/>
      <c r="AA486" s="78"/>
      <c r="AB486" s="78"/>
      <c r="AC486" s="78"/>
      <c r="AD486" s="78"/>
      <c r="AE486" s="78"/>
    </row>
    <row r="487" spans="1:31" ht="12.75">
      <c r="A487" s="78"/>
      <c r="B487" s="78"/>
      <c r="C487" s="78"/>
      <c r="D487" s="78"/>
      <c r="E487" s="78"/>
      <c r="F487" s="78"/>
      <c r="G487" s="78"/>
      <c r="J487" s="78"/>
      <c r="K487" s="78"/>
      <c r="L487" s="78"/>
      <c r="M487" s="78"/>
      <c r="N487" s="78"/>
      <c r="O487" s="78"/>
      <c r="P487" s="78"/>
      <c r="Q487" s="78"/>
      <c r="R487" s="78"/>
      <c r="S487" s="78"/>
      <c r="T487" s="78"/>
      <c r="U487" s="78"/>
      <c r="V487" s="78"/>
      <c r="W487" s="78"/>
      <c r="X487" s="78"/>
      <c r="Y487" s="78"/>
      <c r="Z487" s="78"/>
      <c r="AA487" s="78"/>
      <c r="AB487" s="78"/>
      <c r="AC487" s="78"/>
      <c r="AD487" s="78"/>
      <c r="AE487" s="78"/>
    </row>
    <row r="488" spans="1:31" ht="12.75">
      <c r="A488" s="78"/>
      <c r="B488" s="78"/>
      <c r="C488" s="78"/>
      <c r="D488" s="78"/>
      <c r="E488" s="78"/>
      <c r="F488" s="78"/>
      <c r="G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78"/>
      <c r="U488" s="78"/>
      <c r="V488" s="78"/>
      <c r="W488" s="78"/>
      <c r="X488" s="78"/>
      <c r="Y488" s="78"/>
      <c r="Z488" s="78"/>
      <c r="AA488" s="78"/>
      <c r="AB488" s="78"/>
      <c r="AC488" s="78"/>
      <c r="AD488" s="78"/>
      <c r="AE488" s="78"/>
    </row>
    <row r="489" spans="1:31" ht="12.75">
      <c r="A489" s="78"/>
      <c r="B489" s="78"/>
      <c r="C489" s="78"/>
      <c r="D489" s="78"/>
      <c r="E489" s="78"/>
      <c r="F489" s="78"/>
      <c r="G489" s="78"/>
      <c r="J489" s="78"/>
      <c r="K489" s="78"/>
      <c r="L489" s="78"/>
      <c r="M489" s="78"/>
      <c r="N489" s="78"/>
      <c r="O489" s="78"/>
      <c r="P489" s="78"/>
      <c r="Q489" s="78"/>
      <c r="R489" s="78"/>
      <c r="S489" s="78"/>
      <c r="T489" s="78"/>
      <c r="U489" s="78"/>
      <c r="V489" s="78"/>
      <c r="W489" s="78"/>
      <c r="X489" s="78"/>
      <c r="Y489" s="78"/>
      <c r="Z489" s="78"/>
      <c r="AA489" s="78"/>
      <c r="AB489" s="78"/>
      <c r="AC489" s="78"/>
      <c r="AD489" s="78"/>
      <c r="AE489" s="78"/>
    </row>
    <row r="490" spans="1:31" ht="12.75">
      <c r="A490" s="78"/>
      <c r="B490" s="78"/>
      <c r="C490" s="78"/>
      <c r="D490" s="78"/>
      <c r="E490" s="78"/>
      <c r="F490" s="78"/>
      <c r="G490" s="78"/>
      <c r="J490" s="78"/>
      <c r="K490" s="78"/>
      <c r="L490" s="78"/>
      <c r="M490" s="78"/>
      <c r="N490" s="78"/>
      <c r="O490" s="78"/>
      <c r="P490" s="78"/>
      <c r="Q490" s="78"/>
      <c r="R490" s="78"/>
      <c r="S490" s="78"/>
      <c r="T490" s="78"/>
      <c r="U490" s="78"/>
      <c r="V490" s="78"/>
      <c r="W490" s="78"/>
      <c r="X490" s="78"/>
      <c r="Y490" s="78"/>
      <c r="Z490" s="78"/>
      <c r="AA490" s="78"/>
      <c r="AB490" s="78"/>
      <c r="AC490" s="78"/>
      <c r="AD490" s="78"/>
      <c r="AE490" s="78"/>
    </row>
    <row r="491" spans="1:31" ht="12.75">
      <c r="A491" s="78"/>
      <c r="B491" s="78"/>
      <c r="C491" s="78"/>
      <c r="D491" s="78"/>
      <c r="E491" s="78"/>
      <c r="F491" s="78"/>
      <c r="G491" s="78"/>
      <c r="J491" s="78"/>
      <c r="K491" s="78"/>
      <c r="L491" s="78"/>
      <c r="M491" s="78"/>
      <c r="N491" s="78"/>
      <c r="O491" s="78"/>
      <c r="P491" s="78"/>
      <c r="Q491" s="78"/>
      <c r="R491" s="78"/>
      <c r="S491" s="78"/>
      <c r="T491" s="78"/>
      <c r="U491" s="78"/>
      <c r="V491" s="78"/>
      <c r="W491" s="78"/>
      <c r="X491" s="78"/>
      <c r="Y491" s="78"/>
      <c r="Z491" s="78"/>
      <c r="AA491" s="78"/>
      <c r="AB491" s="78"/>
      <c r="AC491" s="78"/>
      <c r="AD491" s="78"/>
      <c r="AE491" s="78"/>
    </row>
    <row r="492" spans="1:31" ht="12.75">
      <c r="A492" s="78"/>
      <c r="B492" s="78"/>
      <c r="C492" s="78"/>
      <c r="D492" s="78"/>
      <c r="E492" s="78"/>
      <c r="F492" s="78"/>
      <c r="G492" s="78"/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78"/>
      <c r="U492" s="78"/>
      <c r="V492" s="78"/>
      <c r="W492" s="78"/>
      <c r="X492" s="78"/>
      <c r="Y492" s="78"/>
      <c r="Z492" s="78"/>
      <c r="AA492" s="78"/>
      <c r="AB492" s="78"/>
      <c r="AC492" s="78"/>
      <c r="AD492" s="78"/>
      <c r="AE492" s="78"/>
    </row>
    <row r="493" spans="1:31" ht="12.75">
      <c r="A493" s="78"/>
      <c r="B493" s="78"/>
      <c r="C493" s="78"/>
      <c r="D493" s="78"/>
      <c r="E493" s="78"/>
      <c r="F493" s="78"/>
      <c r="G493" s="78"/>
      <c r="J493" s="78"/>
      <c r="K493" s="78"/>
      <c r="L493" s="78"/>
      <c r="M493" s="78"/>
      <c r="N493" s="78"/>
      <c r="O493" s="78"/>
      <c r="P493" s="78"/>
      <c r="Q493" s="78"/>
      <c r="R493" s="78"/>
      <c r="S493" s="78"/>
      <c r="T493" s="78"/>
      <c r="U493" s="78"/>
      <c r="V493" s="78"/>
      <c r="W493" s="78"/>
      <c r="X493" s="78"/>
      <c r="Y493" s="78"/>
      <c r="Z493" s="78"/>
      <c r="AA493" s="78"/>
      <c r="AB493" s="78"/>
      <c r="AC493" s="78"/>
      <c r="AD493" s="78"/>
      <c r="AE493" s="78"/>
    </row>
    <row r="494" spans="1:31" ht="12.75">
      <c r="A494" s="78"/>
      <c r="B494" s="78"/>
      <c r="C494" s="78"/>
      <c r="D494" s="78"/>
      <c r="E494" s="78"/>
      <c r="F494" s="78"/>
      <c r="G494" s="78"/>
      <c r="J494" s="78"/>
      <c r="K494" s="78"/>
      <c r="L494" s="78"/>
      <c r="M494" s="78"/>
      <c r="N494" s="78"/>
      <c r="O494" s="78"/>
      <c r="P494" s="78"/>
      <c r="Q494" s="78"/>
      <c r="R494" s="78"/>
      <c r="S494" s="78"/>
      <c r="T494" s="78"/>
      <c r="U494" s="78"/>
      <c r="V494" s="78"/>
      <c r="W494" s="78"/>
      <c r="X494" s="78"/>
      <c r="Y494" s="78"/>
      <c r="Z494" s="78"/>
      <c r="AA494" s="78"/>
      <c r="AB494" s="78"/>
      <c r="AC494" s="78"/>
      <c r="AD494" s="78"/>
      <c r="AE494" s="78"/>
    </row>
    <row r="495" spans="1:31" ht="12.75">
      <c r="A495" s="78"/>
      <c r="B495" s="78"/>
      <c r="C495" s="78"/>
      <c r="D495" s="78"/>
      <c r="E495" s="78"/>
      <c r="F495" s="78"/>
      <c r="G495" s="78"/>
      <c r="J495" s="78"/>
      <c r="K495" s="78"/>
      <c r="L495" s="78"/>
      <c r="M495" s="78"/>
      <c r="N495" s="78"/>
      <c r="O495" s="78"/>
      <c r="P495" s="78"/>
      <c r="Q495" s="78"/>
      <c r="R495" s="78"/>
      <c r="S495" s="78"/>
      <c r="T495" s="78"/>
      <c r="U495" s="78"/>
      <c r="V495" s="78"/>
      <c r="W495" s="78"/>
      <c r="X495" s="78"/>
      <c r="Y495" s="78"/>
      <c r="Z495" s="78"/>
      <c r="AA495" s="78"/>
      <c r="AB495" s="78"/>
      <c r="AC495" s="78"/>
      <c r="AD495" s="78"/>
      <c r="AE495" s="78"/>
    </row>
    <row r="496" spans="1:31" ht="12.75">
      <c r="A496" s="78"/>
      <c r="B496" s="78"/>
      <c r="C496" s="78"/>
      <c r="D496" s="78"/>
      <c r="E496" s="78"/>
      <c r="F496" s="78"/>
      <c r="G496" s="78"/>
      <c r="J496" s="78"/>
      <c r="K496" s="78"/>
      <c r="L496" s="78"/>
      <c r="M496" s="78"/>
      <c r="N496" s="78"/>
      <c r="O496" s="78"/>
      <c r="P496" s="78"/>
      <c r="Q496" s="78"/>
      <c r="R496" s="78"/>
      <c r="S496" s="78"/>
      <c r="T496" s="78"/>
      <c r="U496" s="78"/>
      <c r="V496" s="78"/>
      <c r="W496" s="78"/>
      <c r="X496" s="78"/>
      <c r="Y496" s="78"/>
      <c r="Z496" s="78"/>
      <c r="AA496" s="78"/>
      <c r="AB496" s="78"/>
      <c r="AC496" s="78"/>
      <c r="AD496" s="78"/>
      <c r="AE496" s="78"/>
    </row>
    <row r="497" spans="1:31" ht="12.75">
      <c r="A497" s="78"/>
      <c r="B497" s="78"/>
      <c r="C497" s="78"/>
      <c r="D497" s="78"/>
      <c r="E497" s="78"/>
      <c r="F497" s="78"/>
      <c r="G497" s="78"/>
      <c r="J497" s="78"/>
      <c r="K497" s="78"/>
      <c r="L497" s="78"/>
      <c r="M497" s="78"/>
      <c r="N497" s="78"/>
      <c r="O497" s="78"/>
      <c r="P497" s="78"/>
      <c r="Q497" s="78"/>
      <c r="R497" s="78"/>
      <c r="S497" s="78"/>
      <c r="T497" s="78"/>
      <c r="U497" s="78"/>
      <c r="V497" s="78"/>
      <c r="W497" s="78"/>
      <c r="X497" s="78"/>
      <c r="Y497" s="78"/>
      <c r="Z497" s="78"/>
      <c r="AA497" s="78"/>
      <c r="AB497" s="78"/>
      <c r="AC497" s="78"/>
      <c r="AD497" s="78"/>
      <c r="AE497" s="78"/>
    </row>
    <row r="498" spans="1:31" ht="12.75">
      <c r="A498" s="78"/>
      <c r="B498" s="78"/>
      <c r="C498" s="78"/>
      <c r="D498" s="78"/>
      <c r="E498" s="78"/>
      <c r="F498" s="78"/>
      <c r="G498" s="78"/>
      <c r="J498" s="78"/>
      <c r="K498" s="78"/>
      <c r="L498" s="78"/>
      <c r="M498" s="78"/>
      <c r="N498" s="78"/>
      <c r="O498" s="78"/>
      <c r="P498" s="78"/>
      <c r="Q498" s="78"/>
      <c r="R498" s="78"/>
      <c r="S498" s="78"/>
      <c r="T498" s="78"/>
      <c r="U498" s="78"/>
      <c r="V498" s="78"/>
      <c r="W498" s="78"/>
      <c r="X498" s="78"/>
      <c r="Y498" s="78"/>
      <c r="Z498" s="78"/>
      <c r="AA498" s="78"/>
      <c r="AB498" s="78"/>
      <c r="AC498" s="78"/>
      <c r="AD498" s="78"/>
      <c r="AE498" s="78"/>
    </row>
    <row r="499" spans="1:31" ht="12.75">
      <c r="A499" s="78"/>
      <c r="B499" s="78"/>
      <c r="C499" s="78"/>
      <c r="D499" s="78"/>
      <c r="E499" s="78"/>
      <c r="F499" s="78"/>
      <c r="G499" s="78"/>
      <c r="J499" s="78"/>
      <c r="K499" s="78"/>
      <c r="L499" s="78"/>
      <c r="M499" s="78"/>
      <c r="N499" s="78"/>
      <c r="O499" s="78"/>
      <c r="P499" s="78"/>
      <c r="Q499" s="78"/>
      <c r="R499" s="78"/>
      <c r="S499" s="78"/>
      <c r="T499" s="78"/>
      <c r="U499" s="78"/>
      <c r="V499" s="78"/>
      <c r="W499" s="78"/>
      <c r="X499" s="78"/>
      <c r="Y499" s="78"/>
      <c r="Z499" s="78"/>
      <c r="AA499" s="78"/>
      <c r="AB499" s="78"/>
      <c r="AC499" s="78"/>
      <c r="AD499" s="78"/>
      <c r="AE499" s="78"/>
    </row>
    <row r="500" spans="1:31" ht="12.75">
      <c r="A500" s="78"/>
      <c r="B500" s="78"/>
      <c r="C500" s="78"/>
      <c r="D500" s="78"/>
      <c r="E500" s="78"/>
      <c r="F500" s="78"/>
      <c r="G500" s="78"/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78"/>
      <c r="U500" s="78"/>
      <c r="V500" s="78"/>
      <c r="W500" s="78"/>
      <c r="X500" s="78"/>
      <c r="Y500" s="78"/>
      <c r="Z500" s="78"/>
      <c r="AA500" s="78"/>
      <c r="AB500" s="78"/>
      <c r="AC500" s="78"/>
      <c r="AD500" s="78"/>
      <c r="AE500" s="78"/>
    </row>
    <row r="501" spans="1:31" ht="12.75">
      <c r="A501" s="78"/>
      <c r="B501" s="78"/>
      <c r="C501" s="78"/>
      <c r="D501" s="78"/>
      <c r="E501" s="78"/>
      <c r="F501" s="78"/>
      <c r="G501" s="78"/>
      <c r="J501" s="78"/>
      <c r="K501" s="78"/>
      <c r="L501" s="78"/>
      <c r="M501" s="78"/>
      <c r="N501" s="78"/>
      <c r="O501" s="78"/>
      <c r="P501" s="78"/>
      <c r="Q501" s="78"/>
      <c r="R501" s="78"/>
      <c r="S501" s="78"/>
      <c r="T501" s="78"/>
      <c r="U501" s="78"/>
      <c r="V501" s="78"/>
      <c r="W501" s="78"/>
      <c r="X501" s="78"/>
      <c r="Y501" s="78"/>
      <c r="Z501" s="78"/>
      <c r="AA501" s="78"/>
      <c r="AB501" s="78"/>
      <c r="AC501" s="78"/>
      <c r="AD501" s="78"/>
      <c r="AE501" s="78"/>
    </row>
    <row r="502" spans="1:31" ht="12.75">
      <c r="A502" s="78"/>
      <c r="B502" s="78"/>
      <c r="C502" s="78"/>
      <c r="D502" s="78"/>
      <c r="E502" s="78"/>
      <c r="F502" s="78"/>
      <c r="G502" s="78"/>
      <c r="J502" s="78"/>
      <c r="K502" s="78"/>
      <c r="L502" s="78"/>
      <c r="M502" s="78"/>
      <c r="N502" s="78"/>
      <c r="O502" s="78"/>
      <c r="P502" s="78"/>
      <c r="Q502" s="78"/>
      <c r="R502" s="78"/>
      <c r="S502" s="78"/>
      <c r="T502" s="78"/>
      <c r="U502" s="78"/>
      <c r="V502" s="78"/>
      <c r="W502" s="78"/>
      <c r="X502" s="78"/>
      <c r="Y502" s="78"/>
      <c r="Z502" s="78"/>
      <c r="AA502" s="78"/>
      <c r="AB502" s="78"/>
      <c r="AC502" s="78"/>
      <c r="AD502" s="78"/>
      <c r="AE502" s="78"/>
    </row>
    <row r="503" spans="1:31" ht="12.75">
      <c r="A503" s="78"/>
      <c r="B503" s="78"/>
      <c r="C503" s="78"/>
      <c r="D503" s="78"/>
      <c r="E503" s="78"/>
      <c r="F503" s="78"/>
      <c r="G503" s="78"/>
      <c r="J503" s="78"/>
      <c r="K503" s="78"/>
      <c r="L503" s="78"/>
      <c r="M503" s="78"/>
      <c r="N503" s="78"/>
      <c r="O503" s="78"/>
      <c r="P503" s="78"/>
      <c r="Q503" s="78"/>
      <c r="R503" s="78"/>
      <c r="S503" s="78"/>
      <c r="T503" s="78"/>
      <c r="U503" s="78"/>
      <c r="V503" s="78"/>
      <c r="W503" s="78"/>
      <c r="X503" s="78"/>
      <c r="Y503" s="78"/>
      <c r="Z503" s="78"/>
      <c r="AA503" s="78"/>
      <c r="AB503" s="78"/>
      <c r="AC503" s="78"/>
      <c r="AD503" s="78"/>
      <c r="AE503" s="78"/>
    </row>
    <row r="504" spans="1:31" ht="12.75">
      <c r="A504" s="78"/>
      <c r="B504" s="78"/>
      <c r="C504" s="78"/>
      <c r="D504" s="78"/>
      <c r="E504" s="78"/>
      <c r="F504" s="78"/>
      <c r="G504" s="78"/>
      <c r="J504" s="78"/>
      <c r="K504" s="78"/>
      <c r="L504" s="78"/>
      <c r="M504" s="78"/>
      <c r="N504" s="78"/>
      <c r="O504" s="78"/>
      <c r="P504" s="78"/>
      <c r="Q504" s="78"/>
      <c r="R504" s="78"/>
      <c r="S504" s="78"/>
      <c r="T504" s="78"/>
      <c r="U504" s="78"/>
      <c r="V504" s="78"/>
      <c r="W504" s="78"/>
      <c r="X504" s="78"/>
      <c r="Y504" s="78"/>
      <c r="Z504" s="78"/>
      <c r="AA504" s="78"/>
      <c r="AB504" s="78"/>
      <c r="AC504" s="78"/>
      <c r="AD504" s="78"/>
      <c r="AE504" s="78"/>
    </row>
    <row r="505" spans="1:31" ht="12.75">
      <c r="A505" s="78"/>
      <c r="B505" s="78"/>
      <c r="C505" s="78"/>
      <c r="D505" s="78"/>
      <c r="E505" s="78"/>
      <c r="F505" s="78"/>
      <c r="G505" s="78"/>
      <c r="J505" s="78"/>
      <c r="K505" s="78"/>
      <c r="L505" s="78"/>
      <c r="M505" s="78"/>
      <c r="N505" s="78"/>
      <c r="O505" s="78"/>
      <c r="P505" s="78"/>
      <c r="Q505" s="78"/>
      <c r="R505" s="78"/>
      <c r="S505" s="78"/>
      <c r="T505" s="78"/>
      <c r="U505" s="78"/>
      <c r="V505" s="78"/>
      <c r="W505" s="78"/>
      <c r="X505" s="78"/>
      <c r="Y505" s="78"/>
      <c r="Z505" s="78"/>
      <c r="AA505" s="78"/>
      <c r="AB505" s="78"/>
      <c r="AC505" s="78"/>
      <c r="AD505" s="78"/>
      <c r="AE505" s="78"/>
    </row>
    <row r="506" spans="1:31" ht="12.75">
      <c r="A506" s="78"/>
      <c r="B506" s="78"/>
      <c r="C506" s="78"/>
      <c r="D506" s="78"/>
      <c r="E506" s="78"/>
      <c r="F506" s="78"/>
      <c r="G506" s="78"/>
      <c r="J506" s="78"/>
      <c r="K506" s="78"/>
      <c r="L506" s="78"/>
      <c r="M506" s="78"/>
      <c r="N506" s="78"/>
      <c r="O506" s="78"/>
      <c r="P506" s="78"/>
      <c r="Q506" s="78"/>
      <c r="R506" s="78"/>
      <c r="S506" s="78"/>
      <c r="T506" s="78"/>
      <c r="U506" s="78"/>
      <c r="V506" s="78"/>
      <c r="W506" s="78"/>
      <c r="X506" s="78"/>
      <c r="Y506" s="78"/>
      <c r="Z506" s="78"/>
      <c r="AA506" s="78"/>
      <c r="AB506" s="78"/>
      <c r="AC506" s="78"/>
      <c r="AD506" s="78"/>
      <c r="AE506" s="78"/>
    </row>
    <row r="507" spans="1:31" ht="12.75">
      <c r="A507" s="78"/>
      <c r="B507" s="78"/>
      <c r="C507" s="78"/>
      <c r="D507" s="78"/>
      <c r="E507" s="78"/>
      <c r="F507" s="78"/>
      <c r="G507" s="78"/>
      <c r="J507" s="78"/>
      <c r="K507" s="78"/>
      <c r="L507" s="78"/>
      <c r="M507" s="78"/>
      <c r="N507" s="78"/>
      <c r="O507" s="78"/>
      <c r="P507" s="78"/>
      <c r="Q507" s="78"/>
      <c r="R507" s="78"/>
      <c r="S507" s="78"/>
      <c r="T507" s="78"/>
      <c r="U507" s="78"/>
      <c r="V507" s="78"/>
      <c r="W507" s="78"/>
      <c r="X507" s="78"/>
      <c r="Y507" s="78"/>
      <c r="Z507" s="78"/>
      <c r="AA507" s="78"/>
      <c r="AB507" s="78"/>
      <c r="AC507" s="78"/>
      <c r="AD507" s="78"/>
      <c r="AE507" s="78"/>
    </row>
    <row r="508" spans="1:31" ht="12.75">
      <c r="A508" s="78"/>
      <c r="B508" s="78"/>
      <c r="C508" s="78"/>
      <c r="D508" s="78"/>
      <c r="E508" s="78"/>
      <c r="F508" s="78"/>
      <c r="G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78"/>
      <c r="V508" s="78"/>
      <c r="W508" s="78"/>
      <c r="X508" s="78"/>
      <c r="Y508" s="78"/>
      <c r="Z508" s="78"/>
      <c r="AA508" s="78"/>
      <c r="AB508" s="78"/>
      <c r="AC508" s="78"/>
      <c r="AD508" s="78"/>
      <c r="AE508" s="78"/>
    </row>
    <row r="509" spans="1:31" ht="12.75">
      <c r="A509" s="78"/>
      <c r="B509" s="78"/>
      <c r="C509" s="78"/>
      <c r="D509" s="78"/>
      <c r="E509" s="78"/>
      <c r="F509" s="78"/>
      <c r="G509" s="78"/>
      <c r="J509" s="78"/>
      <c r="K509" s="78"/>
      <c r="L509" s="78"/>
      <c r="M509" s="78"/>
      <c r="N509" s="78"/>
      <c r="O509" s="78"/>
      <c r="P509" s="78"/>
      <c r="Q509" s="78"/>
      <c r="R509" s="78"/>
      <c r="S509" s="78"/>
      <c r="T509" s="78"/>
      <c r="U509" s="78"/>
      <c r="V509" s="78"/>
      <c r="W509" s="78"/>
      <c r="X509" s="78"/>
      <c r="Y509" s="78"/>
      <c r="Z509" s="78"/>
      <c r="AA509" s="78"/>
      <c r="AB509" s="78"/>
      <c r="AC509" s="78"/>
      <c r="AD509" s="78"/>
      <c r="AE509" s="78"/>
    </row>
    <row r="510" spans="1:31" ht="12.75">
      <c r="A510" s="78"/>
      <c r="B510" s="78"/>
      <c r="C510" s="78"/>
      <c r="D510" s="78"/>
      <c r="E510" s="78"/>
      <c r="F510" s="78"/>
      <c r="G510" s="78"/>
      <c r="J510" s="78"/>
      <c r="K510" s="78"/>
      <c r="L510" s="78"/>
      <c r="M510" s="78"/>
      <c r="N510" s="78"/>
      <c r="O510" s="78"/>
      <c r="P510" s="78"/>
      <c r="Q510" s="78"/>
      <c r="R510" s="78"/>
      <c r="S510" s="78"/>
      <c r="T510" s="78"/>
      <c r="U510" s="78"/>
      <c r="V510" s="78"/>
      <c r="W510" s="78"/>
      <c r="X510" s="78"/>
      <c r="Y510" s="78"/>
      <c r="Z510" s="78"/>
      <c r="AA510" s="78"/>
      <c r="AB510" s="78"/>
      <c r="AC510" s="78"/>
      <c r="AD510" s="78"/>
      <c r="AE510" s="78"/>
    </row>
    <row r="511" spans="1:31" ht="12.75">
      <c r="A511" s="78"/>
      <c r="B511" s="78"/>
      <c r="C511" s="78"/>
      <c r="D511" s="78"/>
      <c r="E511" s="78"/>
      <c r="F511" s="78"/>
      <c r="G511" s="78"/>
      <c r="J511" s="78"/>
      <c r="K511" s="78"/>
      <c r="L511" s="78"/>
      <c r="M511" s="78"/>
      <c r="N511" s="78"/>
      <c r="O511" s="78"/>
      <c r="P511" s="78"/>
      <c r="Q511" s="78"/>
      <c r="R511" s="78"/>
      <c r="S511" s="78"/>
      <c r="T511" s="78"/>
      <c r="U511" s="78"/>
      <c r="V511" s="78"/>
      <c r="W511" s="78"/>
      <c r="X511" s="78"/>
      <c r="Y511" s="78"/>
      <c r="Z511" s="78"/>
      <c r="AA511" s="78"/>
      <c r="AB511" s="78"/>
      <c r="AC511" s="78"/>
      <c r="AD511" s="78"/>
      <c r="AE511" s="78"/>
    </row>
    <row r="512" spans="1:31" ht="12.75">
      <c r="A512" s="78"/>
      <c r="B512" s="78"/>
      <c r="C512" s="78"/>
      <c r="D512" s="78"/>
      <c r="E512" s="78"/>
      <c r="F512" s="78"/>
      <c r="G512" s="78"/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78"/>
      <c r="U512" s="78"/>
      <c r="V512" s="78"/>
      <c r="W512" s="78"/>
      <c r="X512" s="78"/>
      <c r="Y512" s="78"/>
      <c r="Z512" s="78"/>
      <c r="AA512" s="78"/>
      <c r="AB512" s="78"/>
      <c r="AC512" s="78"/>
      <c r="AD512" s="78"/>
      <c r="AE512" s="78"/>
    </row>
    <row r="513" spans="1:31" ht="12.75">
      <c r="A513" s="78"/>
      <c r="B513" s="78"/>
      <c r="C513" s="78"/>
      <c r="D513" s="78"/>
      <c r="E513" s="78"/>
      <c r="F513" s="78"/>
      <c r="G513" s="78"/>
      <c r="J513" s="78"/>
      <c r="K513" s="78"/>
      <c r="L513" s="78"/>
      <c r="M513" s="78"/>
      <c r="N513" s="78"/>
      <c r="O513" s="78"/>
      <c r="P513" s="78"/>
      <c r="Q513" s="78"/>
      <c r="R513" s="78"/>
      <c r="S513" s="78"/>
      <c r="T513" s="78"/>
      <c r="U513" s="78"/>
      <c r="V513" s="78"/>
      <c r="W513" s="78"/>
      <c r="X513" s="78"/>
      <c r="Y513" s="78"/>
      <c r="Z513" s="78"/>
      <c r="AA513" s="78"/>
      <c r="AB513" s="78"/>
      <c r="AC513" s="78"/>
      <c r="AD513" s="78"/>
      <c r="AE513" s="78"/>
    </row>
    <row r="514" spans="1:31" ht="12.75">
      <c r="A514" s="78"/>
      <c r="B514" s="78"/>
      <c r="C514" s="78"/>
      <c r="D514" s="78"/>
      <c r="E514" s="78"/>
      <c r="F514" s="78"/>
      <c r="G514" s="78"/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78"/>
      <c r="U514" s="78"/>
      <c r="V514" s="78"/>
      <c r="W514" s="78"/>
      <c r="X514" s="78"/>
      <c r="Y514" s="78"/>
      <c r="Z514" s="78"/>
      <c r="AA514" s="78"/>
      <c r="AB514" s="78"/>
      <c r="AC514" s="78"/>
      <c r="AD514" s="78"/>
      <c r="AE514" s="78"/>
    </row>
    <row r="515" spans="1:31" ht="12.75">
      <c r="A515" s="78"/>
      <c r="B515" s="78"/>
      <c r="C515" s="78"/>
      <c r="D515" s="78"/>
      <c r="E515" s="78"/>
      <c r="F515" s="78"/>
      <c r="G515" s="78"/>
      <c r="J515" s="78"/>
      <c r="K515" s="78"/>
      <c r="L515" s="78"/>
      <c r="M515" s="78"/>
      <c r="N515" s="78"/>
      <c r="O515" s="78"/>
      <c r="P515" s="78"/>
      <c r="Q515" s="78"/>
      <c r="R515" s="78"/>
      <c r="S515" s="78"/>
      <c r="T515" s="78"/>
      <c r="U515" s="78"/>
      <c r="V515" s="78"/>
      <c r="W515" s="78"/>
      <c r="X515" s="78"/>
      <c r="Y515" s="78"/>
      <c r="Z515" s="78"/>
      <c r="AA515" s="78"/>
      <c r="AB515" s="78"/>
      <c r="AC515" s="78"/>
      <c r="AD515" s="78"/>
      <c r="AE515" s="78"/>
    </row>
    <row r="516" spans="1:31" ht="12.75">
      <c r="A516" s="78"/>
      <c r="B516" s="78"/>
      <c r="C516" s="78"/>
      <c r="D516" s="78"/>
      <c r="E516" s="78"/>
      <c r="F516" s="78"/>
      <c r="G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  <c r="V516" s="78"/>
      <c r="W516" s="78"/>
      <c r="X516" s="78"/>
      <c r="Y516" s="78"/>
      <c r="Z516" s="78"/>
      <c r="AA516" s="78"/>
      <c r="AB516" s="78"/>
      <c r="AC516" s="78"/>
      <c r="AD516" s="78"/>
      <c r="AE516" s="78"/>
    </row>
    <row r="517" spans="1:31" ht="12.75">
      <c r="A517" s="78"/>
      <c r="B517" s="78"/>
      <c r="C517" s="78"/>
      <c r="D517" s="78"/>
      <c r="E517" s="78"/>
      <c r="F517" s="78"/>
      <c r="G517" s="78"/>
      <c r="J517" s="78"/>
      <c r="K517" s="78"/>
      <c r="L517" s="78"/>
      <c r="M517" s="78"/>
      <c r="N517" s="78"/>
      <c r="O517" s="78"/>
      <c r="P517" s="78"/>
      <c r="Q517" s="78"/>
      <c r="R517" s="78"/>
      <c r="S517" s="78"/>
      <c r="T517" s="78"/>
      <c r="U517" s="78"/>
      <c r="V517" s="78"/>
      <c r="W517" s="78"/>
      <c r="X517" s="78"/>
      <c r="Y517" s="78"/>
      <c r="Z517" s="78"/>
      <c r="AA517" s="78"/>
      <c r="AB517" s="78"/>
      <c r="AC517" s="78"/>
      <c r="AD517" s="78"/>
      <c r="AE517" s="78"/>
    </row>
    <row r="518" spans="1:31" ht="12.75">
      <c r="A518" s="78"/>
      <c r="B518" s="78"/>
      <c r="C518" s="78"/>
      <c r="D518" s="78"/>
      <c r="E518" s="78"/>
      <c r="F518" s="78"/>
      <c r="G518" s="78"/>
      <c r="J518" s="78"/>
      <c r="K518" s="78"/>
      <c r="L518" s="78"/>
      <c r="M518" s="78"/>
      <c r="N518" s="78"/>
      <c r="O518" s="78"/>
      <c r="P518" s="78"/>
      <c r="Q518" s="78"/>
      <c r="R518" s="78"/>
      <c r="S518" s="78"/>
      <c r="T518" s="78"/>
      <c r="U518" s="78"/>
      <c r="V518" s="78"/>
      <c r="W518" s="78"/>
      <c r="X518" s="78"/>
      <c r="Y518" s="78"/>
      <c r="Z518" s="78"/>
      <c r="AA518" s="78"/>
      <c r="AB518" s="78"/>
      <c r="AC518" s="78"/>
      <c r="AD518" s="78"/>
      <c r="AE518" s="78"/>
    </row>
    <row r="519" spans="1:31" ht="12.75">
      <c r="A519" s="78"/>
      <c r="B519" s="78"/>
      <c r="C519" s="78"/>
      <c r="D519" s="78"/>
      <c r="E519" s="78"/>
      <c r="F519" s="78"/>
      <c r="G519" s="78"/>
      <c r="J519" s="78"/>
      <c r="K519" s="78"/>
      <c r="L519" s="78"/>
      <c r="M519" s="78"/>
      <c r="N519" s="78"/>
      <c r="O519" s="78"/>
      <c r="P519" s="78"/>
      <c r="Q519" s="78"/>
      <c r="R519" s="78"/>
      <c r="S519" s="78"/>
      <c r="T519" s="78"/>
      <c r="U519" s="78"/>
      <c r="V519" s="78"/>
      <c r="W519" s="78"/>
      <c r="X519" s="78"/>
      <c r="Y519" s="78"/>
      <c r="Z519" s="78"/>
      <c r="AA519" s="78"/>
      <c r="AB519" s="78"/>
      <c r="AC519" s="78"/>
      <c r="AD519" s="78"/>
      <c r="AE519" s="78"/>
    </row>
    <row r="520" spans="1:31" ht="12.75">
      <c r="A520" s="78"/>
      <c r="B520" s="78"/>
      <c r="C520" s="78"/>
      <c r="D520" s="78"/>
      <c r="E520" s="78"/>
      <c r="F520" s="78"/>
      <c r="G520" s="78"/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78"/>
      <c r="V520" s="78"/>
      <c r="W520" s="78"/>
      <c r="X520" s="78"/>
      <c r="Y520" s="78"/>
      <c r="Z520" s="78"/>
      <c r="AA520" s="78"/>
      <c r="AB520" s="78"/>
      <c r="AC520" s="78"/>
      <c r="AD520" s="78"/>
      <c r="AE520" s="78"/>
    </row>
    <row r="521" spans="1:31" ht="12.75">
      <c r="A521" s="78"/>
      <c r="B521" s="78"/>
      <c r="C521" s="78"/>
      <c r="D521" s="78"/>
      <c r="E521" s="78"/>
      <c r="F521" s="78"/>
      <c r="G521" s="78"/>
      <c r="J521" s="78"/>
      <c r="K521" s="78"/>
      <c r="L521" s="78"/>
      <c r="M521" s="78"/>
      <c r="N521" s="78"/>
      <c r="O521" s="78"/>
      <c r="P521" s="78"/>
      <c r="Q521" s="78"/>
      <c r="R521" s="78"/>
      <c r="S521" s="78"/>
      <c r="T521" s="78"/>
      <c r="U521" s="78"/>
      <c r="V521" s="78"/>
      <c r="W521" s="78"/>
      <c r="X521" s="78"/>
      <c r="Y521" s="78"/>
      <c r="Z521" s="78"/>
      <c r="AA521" s="78"/>
      <c r="AB521" s="78"/>
      <c r="AC521" s="78"/>
      <c r="AD521" s="78"/>
      <c r="AE521" s="78"/>
    </row>
    <row r="522" spans="1:31" ht="12.75">
      <c r="A522" s="78"/>
      <c r="B522" s="78"/>
      <c r="C522" s="78"/>
      <c r="D522" s="78"/>
      <c r="E522" s="78"/>
      <c r="F522" s="78"/>
      <c r="G522" s="78"/>
      <c r="J522" s="78"/>
      <c r="K522" s="78"/>
      <c r="L522" s="78"/>
      <c r="M522" s="78"/>
      <c r="N522" s="78"/>
      <c r="O522" s="78"/>
      <c r="P522" s="78"/>
      <c r="Q522" s="78"/>
      <c r="R522" s="78"/>
      <c r="S522" s="78"/>
      <c r="T522" s="78"/>
      <c r="U522" s="78"/>
      <c r="V522" s="78"/>
      <c r="W522" s="78"/>
      <c r="X522" s="78"/>
      <c r="Y522" s="78"/>
      <c r="Z522" s="78"/>
      <c r="AA522" s="78"/>
      <c r="AB522" s="78"/>
      <c r="AC522" s="78"/>
      <c r="AD522" s="78"/>
      <c r="AE522" s="78"/>
    </row>
    <row r="523" spans="1:31" ht="12.75">
      <c r="A523" s="78"/>
      <c r="B523" s="78"/>
      <c r="C523" s="78"/>
      <c r="D523" s="78"/>
      <c r="E523" s="78"/>
      <c r="F523" s="78"/>
      <c r="G523" s="78"/>
      <c r="J523" s="78"/>
      <c r="K523" s="78"/>
      <c r="L523" s="78"/>
      <c r="M523" s="78"/>
      <c r="N523" s="78"/>
      <c r="O523" s="78"/>
      <c r="P523" s="78"/>
      <c r="Q523" s="78"/>
      <c r="R523" s="78"/>
      <c r="S523" s="78"/>
      <c r="T523" s="78"/>
      <c r="U523" s="78"/>
      <c r="V523" s="78"/>
      <c r="W523" s="78"/>
      <c r="X523" s="78"/>
      <c r="Y523" s="78"/>
      <c r="Z523" s="78"/>
      <c r="AA523" s="78"/>
      <c r="AB523" s="78"/>
      <c r="AC523" s="78"/>
      <c r="AD523" s="78"/>
      <c r="AE523" s="78"/>
    </row>
    <row r="524" spans="1:31" ht="12.75">
      <c r="A524" s="78"/>
      <c r="B524" s="78"/>
      <c r="C524" s="78"/>
      <c r="D524" s="78"/>
      <c r="E524" s="78"/>
      <c r="F524" s="78"/>
      <c r="G524" s="78"/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78"/>
      <c r="U524" s="78"/>
      <c r="V524" s="78"/>
      <c r="W524" s="78"/>
      <c r="X524" s="78"/>
      <c r="Y524" s="78"/>
      <c r="Z524" s="78"/>
      <c r="AA524" s="78"/>
      <c r="AB524" s="78"/>
      <c r="AC524" s="78"/>
      <c r="AD524" s="78"/>
      <c r="AE524" s="78"/>
    </row>
    <row r="525" spans="1:31" ht="12.75">
      <c r="A525" s="78"/>
      <c r="B525" s="78"/>
      <c r="C525" s="78"/>
      <c r="D525" s="78"/>
      <c r="E525" s="78"/>
      <c r="F525" s="78"/>
      <c r="G525" s="78"/>
      <c r="J525" s="78"/>
      <c r="K525" s="78"/>
      <c r="L525" s="78"/>
      <c r="M525" s="78"/>
      <c r="N525" s="78"/>
      <c r="O525" s="78"/>
      <c r="P525" s="78"/>
      <c r="Q525" s="78"/>
      <c r="R525" s="78"/>
      <c r="S525" s="78"/>
      <c r="T525" s="78"/>
      <c r="U525" s="78"/>
      <c r="V525" s="78"/>
      <c r="W525" s="78"/>
      <c r="X525" s="78"/>
      <c r="Y525" s="78"/>
      <c r="Z525" s="78"/>
      <c r="AA525" s="78"/>
      <c r="AB525" s="78"/>
      <c r="AC525" s="78"/>
      <c r="AD525" s="78"/>
      <c r="AE525" s="78"/>
    </row>
    <row r="526" spans="1:31" ht="12.75">
      <c r="A526" s="78"/>
      <c r="B526" s="78"/>
      <c r="C526" s="78"/>
      <c r="D526" s="78"/>
      <c r="E526" s="78"/>
      <c r="F526" s="78"/>
      <c r="G526" s="78"/>
      <c r="J526" s="78"/>
      <c r="K526" s="78"/>
      <c r="L526" s="78"/>
      <c r="M526" s="78"/>
      <c r="N526" s="78"/>
      <c r="O526" s="78"/>
      <c r="P526" s="78"/>
      <c r="Q526" s="78"/>
      <c r="R526" s="78"/>
      <c r="S526" s="78"/>
      <c r="T526" s="78"/>
      <c r="U526" s="78"/>
      <c r="V526" s="78"/>
      <c r="W526" s="78"/>
      <c r="X526" s="78"/>
      <c r="Y526" s="78"/>
      <c r="Z526" s="78"/>
      <c r="AA526" s="78"/>
      <c r="AB526" s="78"/>
      <c r="AC526" s="78"/>
      <c r="AD526" s="78"/>
      <c r="AE526" s="78"/>
    </row>
    <row r="527" spans="1:31" ht="12.75">
      <c r="A527" s="78"/>
      <c r="B527" s="78"/>
      <c r="C527" s="78"/>
      <c r="D527" s="78"/>
      <c r="E527" s="78"/>
      <c r="F527" s="78"/>
      <c r="G527" s="78"/>
      <c r="J527" s="78"/>
      <c r="K527" s="78"/>
      <c r="L527" s="78"/>
      <c r="M527" s="78"/>
      <c r="N527" s="78"/>
      <c r="O527" s="78"/>
      <c r="P527" s="78"/>
      <c r="Q527" s="78"/>
      <c r="R527" s="78"/>
      <c r="S527" s="78"/>
      <c r="T527" s="78"/>
      <c r="U527" s="78"/>
      <c r="V527" s="78"/>
      <c r="W527" s="78"/>
      <c r="X527" s="78"/>
      <c r="Y527" s="78"/>
      <c r="Z527" s="78"/>
      <c r="AA527" s="78"/>
      <c r="AB527" s="78"/>
      <c r="AC527" s="78"/>
      <c r="AD527" s="78"/>
      <c r="AE527" s="78"/>
    </row>
    <row r="528" spans="1:31" ht="12.75">
      <c r="A528" s="78"/>
      <c r="B528" s="78"/>
      <c r="C528" s="78"/>
      <c r="D528" s="78"/>
      <c r="E528" s="78"/>
      <c r="F528" s="78"/>
      <c r="G528" s="78"/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78"/>
      <c r="Z528" s="78"/>
      <c r="AA528" s="78"/>
      <c r="AB528" s="78"/>
      <c r="AC528" s="78"/>
      <c r="AD528" s="78"/>
      <c r="AE528" s="78"/>
    </row>
    <row r="529" spans="1:31" ht="12.75">
      <c r="A529" s="78"/>
      <c r="B529" s="78"/>
      <c r="C529" s="78"/>
      <c r="D529" s="78"/>
      <c r="E529" s="78"/>
      <c r="F529" s="78"/>
      <c r="G529" s="78"/>
      <c r="J529" s="78"/>
      <c r="K529" s="78"/>
      <c r="L529" s="78"/>
      <c r="M529" s="78"/>
      <c r="N529" s="78"/>
      <c r="O529" s="78"/>
      <c r="P529" s="78"/>
      <c r="Q529" s="78"/>
      <c r="R529" s="78"/>
      <c r="S529" s="78"/>
      <c r="T529" s="78"/>
      <c r="U529" s="78"/>
      <c r="V529" s="78"/>
      <c r="W529" s="78"/>
      <c r="X529" s="78"/>
      <c r="Y529" s="78"/>
      <c r="Z529" s="78"/>
      <c r="AA529" s="78"/>
      <c r="AB529" s="78"/>
      <c r="AC529" s="78"/>
      <c r="AD529" s="78"/>
      <c r="AE529" s="78"/>
    </row>
    <row r="530" spans="1:31" ht="12.75">
      <c r="A530" s="78"/>
      <c r="B530" s="78"/>
      <c r="C530" s="78"/>
      <c r="D530" s="78"/>
      <c r="E530" s="78"/>
      <c r="F530" s="78"/>
      <c r="G530" s="78"/>
      <c r="J530" s="78"/>
      <c r="K530" s="78"/>
      <c r="L530" s="78"/>
      <c r="M530" s="78"/>
      <c r="N530" s="78"/>
      <c r="O530" s="78"/>
      <c r="P530" s="78"/>
      <c r="Q530" s="78"/>
      <c r="R530" s="78"/>
      <c r="S530" s="78"/>
      <c r="T530" s="78"/>
      <c r="U530" s="78"/>
      <c r="V530" s="78"/>
      <c r="W530" s="78"/>
      <c r="X530" s="78"/>
      <c r="Y530" s="78"/>
      <c r="Z530" s="78"/>
      <c r="AA530" s="78"/>
      <c r="AB530" s="78"/>
      <c r="AC530" s="78"/>
      <c r="AD530" s="78"/>
      <c r="AE530" s="78"/>
    </row>
    <row r="531" spans="1:31" ht="12.75">
      <c r="A531" s="78"/>
      <c r="B531" s="78"/>
      <c r="C531" s="78"/>
      <c r="D531" s="78"/>
      <c r="E531" s="78"/>
      <c r="F531" s="78"/>
      <c r="G531" s="78"/>
      <c r="J531" s="78"/>
      <c r="K531" s="78"/>
      <c r="L531" s="78"/>
      <c r="M531" s="78"/>
      <c r="N531" s="78"/>
      <c r="O531" s="78"/>
      <c r="P531" s="78"/>
      <c r="Q531" s="78"/>
      <c r="R531" s="78"/>
      <c r="S531" s="78"/>
      <c r="T531" s="78"/>
      <c r="U531" s="78"/>
      <c r="V531" s="78"/>
      <c r="W531" s="78"/>
      <c r="X531" s="78"/>
      <c r="Y531" s="78"/>
      <c r="Z531" s="78"/>
      <c r="AA531" s="78"/>
      <c r="AB531" s="78"/>
      <c r="AC531" s="78"/>
      <c r="AD531" s="78"/>
      <c r="AE531" s="78"/>
    </row>
    <row r="532" spans="1:31" ht="12.75">
      <c r="A532" s="78"/>
      <c r="B532" s="78"/>
      <c r="C532" s="78"/>
      <c r="D532" s="78"/>
      <c r="E532" s="78"/>
      <c r="F532" s="78"/>
      <c r="G532" s="78"/>
      <c r="J532" s="78"/>
      <c r="K532" s="78"/>
      <c r="L532" s="78"/>
      <c r="M532" s="78"/>
      <c r="N532" s="78"/>
      <c r="O532" s="78"/>
      <c r="P532" s="78"/>
      <c r="Q532" s="78"/>
      <c r="R532" s="78"/>
      <c r="S532" s="78"/>
      <c r="T532" s="78"/>
      <c r="U532" s="78"/>
      <c r="V532" s="78"/>
      <c r="W532" s="78"/>
      <c r="X532" s="78"/>
      <c r="Y532" s="78"/>
      <c r="Z532" s="78"/>
      <c r="AA532" s="78"/>
      <c r="AB532" s="78"/>
      <c r="AC532" s="78"/>
      <c r="AD532" s="78"/>
      <c r="AE532" s="78"/>
    </row>
    <row r="533" spans="1:31" ht="12.75">
      <c r="A533" s="78"/>
      <c r="B533" s="78"/>
      <c r="C533" s="78"/>
      <c r="D533" s="78"/>
      <c r="E533" s="78"/>
      <c r="F533" s="78"/>
      <c r="G533" s="78"/>
      <c r="J533" s="78"/>
      <c r="K533" s="78"/>
      <c r="L533" s="78"/>
      <c r="M533" s="78"/>
      <c r="N533" s="78"/>
      <c r="O533" s="78"/>
      <c r="P533" s="78"/>
      <c r="Q533" s="78"/>
      <c r="R533" s="78"/>
      <c r="S533" s="78"/>
      <c r="T533" s="78"/>
      <c r="U533" s="78"/>
      <c r="V533" s="78"/>
      <c r="W533" s="78"/>
      <c r="X533" s="78"/>
      <c r="Y533" s="78"/>
      <c r="Z533" s="78"/>
      <c r="AA533" s="78"/>
      <c r="AB533" s="78"/>
      <c r="AC533" s="78"/>
      <c r="AD533" s="78"/>
      <c r="AE533" s="78"/>
    </row>
    <row r="534" spans="1:31" ht="12.75">
      <c r="A534" s="78"/>
      <c r="B534" s="78"/>
      <c r="C534" s="78"/>
      <c r="D534" s="78"/>
      <c r="E534" s="78"/>
      <c r="F534" s="78"/>
      <c r="G534" s="78"/>
      <c r="J534" s="78"/>
      <c r="K534" s="78"/>
      <c r="L534" s="78"/>
      <c r="M534" s="78"/>
      <c r="N534" s="78"/>
      <c r="O534" s="78"/>
      <c r="P534" s="78"/>
      <c r="Q534" s="78"/>
      <c r="R534" s="78"/>
      <c r="S534" s="78"/>
      <c r="T534" s="78"/>
      <c r="U534" s="78"/>
      <c r="V534" s="78"/>
      <c r="W534" s="78"/>
      <c r="X534" s="78"/>
      <c r="Y534" s="78"/>
      <c r="Z534" s="78"/>
      <c r="AA534" s="78"/>
      <c r="AB534" s="78"/>
      <c r="AC534" s="78"/>
      <c r="AD534" s="78"/>
      <c r="AE534" s="78"/>
    </row>
    <row r="535" spans="1:31" ht="12.75">
      <c r="A535" s="78"/>
      <c r="B535" s="78"/>
      <c r="C535" s="78"/>
      <c r="D535" s="78"/>
      <c r="E535" s="78"/>
      <c r="F535" s="78"/>
      <c r="G535" s="78"/>
      <c r="J535" s="78"/>
      <c r="K535" s="78"/>
      <c r="L535" s="78"/>
      <c r="M535" s="78"/>
      <c r="N535" s="78"/>
      <c r="O535" s="78"/>
      <c r="P535" s="78"/>
      <c r="Q535" s="78"/>
      <c r="R535" s="78"/>
      <c r="S535" s="78"/>
      <c r="T535" s="78"/>
      <c r="U535" s="78"/>
      <c r="V535" s="78"/>
      <c r="W535" s="78"/>
      <c r="X535" s="78"/>
      <c r="Y535" s="78"/>
      <c r="Z535" s="78"/>
      <c r="AA535" s="78"/>
      <c r="AB535" s="78"/>
      <c r="AC535" s="78"/>
      <c r="AD535" s="78"/>
      <c r="AE535" s="78"/>
    </row>
    <row r="536" spans="1:31" ht="12.75">
      <c r="A536" s="78"/>
      <c r="B536" s="78"/>
      <c r="C536" s="78"/>
      <c r="D536" s="78"/>
      <c r="E536" s="78"/>
      <c r="F536" s="78"/>
      <c r="G536" s="78"/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78"/>
      <c r="U536" s="78"/>
      <c r="V536" s="78"/>
      <c r="W536" s="78"/>
      <c r="X536" s="78"/>
      <c r="Y536" s="78"/>
      <c r="Z536" s="78"/>
      <c r="AA536" s="78"/>
      <c r="AB536" s="78"/>
      <c r="AC536" s="78"/>
      <c r="AD536" s="78"/>
      <c r="AE536" s="78"/>
    </row>
    <row r="537" spans="1:31" ht="12.75">
      <c r="A537" s="78"/>
      <c r="B537" s="78"/>
      <c r="C537" s="78"/>
      <c r="D537" s="78"/>
      <c r="E537" s="78"/>
      <c r="F537" s="78"/>
      <c r="G537" s="78"/>
      <c r="J537" s="78"/>
      <c r="K537" s="78"/>
      <c r="L537" s="78"/>
      <c r="M537" s="78"/>
      <c r="N537" s="78"/>
      <c r="O537" s="78"/>
      <c r="P537" s="78"/>
      <c r="Q537" s="78"/>
      <c r="R537" s="78"/>
      <c r="S537" s="78"/>
      <c r="T537" s="78"/>
      <c r="U537" s="78"/>
      <c r="V537" s="78"/>
      <c r="W537" s="78"/>
      <c r="X537" s="78"/>
      <c r="Y537" s="78"/>
      <c r="Z537" s="78"/>
      <c r="AA537" s="78"/>
      <c r="AB537" s="78"/>
      <c r="AC537" s="78"/>
      <c r="AD537" s="78"/>
      <c r="AE537" s="78"/>
    </row>
    <row r="538" spans="1:31" ht="12.75">
      <c r="A538" s="78"/>
      <c r="B538" s="78"/>
      <c r="C538" s="78"/>
      <c r="D538" s="78"/>
      <c r="E538" s="78"/>
      <c r="F538" s="78"/>
      <c r="G538" s="78"/>
      <c r="J538" s="78"/>
      <c r="K538" s="78"/>
      <c r="L538" s="78"/>
      <c r="M538" s="78"/>
      <c r="N538" s="78"/>
      <c r="O538" s="78"/>
      <c r="P538" s="78"/>
      <c r="Q538" s="78"/>
      <c r="R538" s="78"/>
      <c r="S538" s="78"/>
      <c r="T538" s="78"/>
      <c r="U538" s="78"/>
      <c r="V538" s="78"/>
      <c r="W538" s="78"/>
      <c r="X538" s="78"/>
      <c r="Y538" s="78"/>
      <c r="Z538" s="78"/>
      <c r="AA538" s="78"/>
      <c r="AB538" s="78"/>
      <c r="AC538" s="78"/>
      <c r="AD538" s="78"/>
      <c r="AE538" s="78"/>
    </row>
    <row r="539" spans="1:31" ht="12.75">
      <c r="A539" s="78"/>
      <c r="B539" s="78"/>
      <c r="C539" s="78"/>
      <c r="D539" s="78"/>
      <c r="E539" s="78"/>
      <c r="F539" s="78"/>
      <c r="G539" s="78"/>
      <c r="J539" s="78"/>
      <c r="K539" s="78"/>
      <c r="L539" s="78"/>
      <c r="M539" s="78"/>
      <c r="N539" s="78"/>
      <c r="O539" s="78"/>
      <c r="P539" s="78"/>
      <c r="Q539" s="78"/>
      <c r="R539" s="78"/>
      <c r="S539" s="78"/>
      <c r="T539" s="78"/>
      <c r="U539" s="78"/>
      <c r="V539" s="78"/>
      <c r="W539" s="78"/>
      <c r="X539" s="78"/>
      <c r="Y539" s="78"/>
      <c r="Z539" s="78"/>
      <c r="AA539" s="78"/>
      <c r="AB539" s="78"/>
      <c r="AC539" s="78"/>
      <c r="AD539" s="78"/>
      <c r="AE539" s="78"/>
    </row>
    <row r="540" spans="1:31" ht="12.75">
      <c r="A540" s="78"/>
      <c r="B540" s="78"/>
      <c r="C540" s="78"/>
      <c r="D540" s="78"/>
      <c r="E540" s="78"/>
      <c r="F540" s="78"/>
      <c r="G540" s="78"/>
      <c r="J540" s="78"/>
      <c r="K540" s="78"/>
      <c r="L540" s="78"/>
      <c r="M540" s="78"/>
      <c r="N540" s="78"/>
      <c r="O540" s="78"/>
      <c r="P540" s="78"/>
      <c r="Q540" s="78"/>
      <c r="R540" s="78"/>
      <c r="S540" s="78"/>
      <c r="T540" s="78"/>
      <c r="U540" s="78"/>
      <c r="V540" s="78"/>
      <c r="W540" s="78"/>
      <c r="X540" s="78"/>
      <c r="Y540" s="78"/>
      <c r="Z540" s="78"/>
      <c r="AA540" s="78"/>
      <c r="AB540" s="78"/>
      <c r="AC540" s="78"/>
      <c r="AD540" s="78"/>
      <c r="AE540" s="78"/>
    </row>
    <row r="541" spans="1:31" ht="12.75">
      <c r="A541" s="78"/>
      <c r="B541" s="78"/>
      <c r="C541" s="78"/>
      <c r="D541" s="78"/>
      <c r="E541" s="78"/>
      <c r="F541" s="78"/>
      <c r="G541" s="78"/>
      <c r="J541" s="78"/>
      <c r="K541" s="78"/>
      <c r="L541" s="78"/>
      <c r="M541" s="78"/>
      <c r="N541" s="78"/>
      <c r="O541" s="78"/>
      <c r="P541" s="78"/>
      <c r="Q541" s="78"/>
      <c r="R541" s="78"/>
      <c r="S541" s="78"/>
      <c r="T541" s="78"/>
      <c r="U541" s="78"/>
      <c r="V541" s="78"/>
      <c r="W541" s="78"/>
      <c r="X541" s="78"/>
      <c r="Y541" s="78"/>
      <c r="Z541" s="78"/>
      <c r="AA541" s="78"/>
      <c r="AB541" s="78"/>
      <c r="AC541" s="78"/>
      <c r="AD541" s="78"/>
      <c r="AE541" s="78"/>
    </row>
    <row r="542" spans="1:31" ht="12.75">
      <c r="A542" s="78"/>
      <c r="B542" s="78"/>
      <c r="C542" s="78"/>
      <c r="D542" s="78"/>
      <c r="E542" s="78"/>
      <c r="F542" s="78"/>
      <c r="G542" s="78"/>
      <c r="J542" s="78"/>
      <c r="K542" s="78"/>
      <c r="L542" s="78"/>
      <c r="M542" s="78"/>
      <c r="N542" s="78"/>
      <c r="O542" s="78"/>
      <c r="P542" s="78"/>
      <c r="Q542" s="78"/>
      <c r="R542" s="78"/>
      <c r="S542" s="78"/>
      <c r="T542" s="78"/>
      <c r="U542" s="78"/>
      <c r="V542" s="78"/>
      <c r="W542" s="78"/>
      <c r="X542" s="78"/>
      <c r="Y542" s="78"/>
      <c r="Z542" s="78"/>
      <c r="AA542" s="78"/>
      <c r="AB542" s="78"/>
      <c r="AC542" s="78"/>
      <c r="AD542" s="78"/>
      <c r="AE542" s="78"/>
    </row>
    <row r="543" spans="1:31" ht="12.75">
      <c r="A543" s="78"/>
      <c r="B543" s="78"/>
      <c r="C543" s="78"/>
      <c r="D543" s="78"/>
      <c r="E543" s="78"/>
      <c r="F543" s="78"/>
      <c r="G543" s="78"/>
      <c r="J543" s="78"/>
      <c r="K543" s="78"/>
      <c r="L543" s="78"/>
      <c r="M543" s="78"/>
      <c r="N543" s="78"/>
      <c r="O543" s="78"/>
      <c r="P543" s="78"/>
      <c r="Q543" s="78"/>
      <c r="R543" s="78"/>
      <c r="S543" s="78"/>
      <c r="T543" s="78"/>
      <c r="U543" s="78"/>
      <c r="V543" s="78"/>
      <c r="W543" s="78"/>
      <c r="X543" s="78"/>
      <c r="Y543" s="78"/>
      <c r="Z543" s="78"/>
      <c r="AA543" s="78"/>
      <c r="AB543" s="78"/>
      <c r="AC543" s="78"/>
      <c r="AD543" s="78"/>
      <c r="AE543" s="78"/>
    </row>
    <row r="544" spans="1:31" ht="12.75">
      <c r="A544" s="78"/>
      <c r="B544" s="78"/>
      <c r="C544" s="78"/>
      <c r="D544" s="78"/>
      <c r="E544" s="78"/>
      <c r="F544" s="78"/>
      <c r="G544" s="78"/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78"/>
      <c r="U544" s="78"/>
      <c r="V544" s="78"/>
      <c r="W544" s="78"/>
      <c r="X544" s="78"/>
      <c r="Y544" s="78"/>
      <c r="Z544" s="78"/>
      <c r="AA544" s="78"/>
      <c r="AB544" s="78"/>
      <c r="AC544" s="78"/>
      <c r="AD544" s="78"/>
      <c r="AE544" s="78"/>
    </row>
    <row r="545" spans="1:31" ht="12.75">
      <c r="A545" s="78"/>
      <c r="B545" s="78"/>
      <c r="C545" s="78"/>
      <c r="D545" s="78"/>
      <c r="E545" s="78"/>
      <c r="F545" s="78"/>
      <c r="G545" s="78"/>
      <c r="J545" s="78"/>
      <c r="K545" s="78"/>
      <c r="L545" s="78"/>
      <c r="M545" s="78"/>
      <c r="N545" s="78"/>
      <c r="O545" s="78"/>
      <c r="P545" s="78"/>
      <c r="Q545" s="78"/>
      <c r="R545" s="78"/>
      <c r="S545" s="78"/>
      <c r="T545" s="78"/>
      <c r="U545" s="78"/>
      <c r="V545" s="78"/>
      <c r="W545" s="78"/>
      <c r="X545" s="78"/>
      <c r="Y545" s="78"/>
      <c r="Z545" s="78"/>
      <c r="AA545" s="78"/>
      <c r="AB545" s="78"/>
      <c r="AC545" s="78"/>
      <c r="AD545" s="78"/>
      <c r="AE545" s="78"/>
    </row>
    <row r="546" spans="1:31" ht="12.75">
      <c r="A546" s="78"/>
      <c r="B546" s="78"/>
      <c r="C546" s="78"/>
      <c r="D546" s="78"/>
      <c r="E546" s="78"/>
      <c r="F546" s="78"/>
      <c r="G546" s="78"/>
      <c r="J546" s="78"/>
      <c r="K546" s="78"/>
      <c r="L546" s="78"/>
      <c r="M546" s="78"/>
      <c r="N546" s="78"/>
      <c r="O546" s="78"/>
      <c r="P546" s="78"/>
      <c r="Q546" s="78"/>
      <c r="R546" s="78"/>
      <c r="S546" s="78"/>
      <c r="T546" s="78"/>
      <c r="U546" s="78"/>
      <c r="V546" s="78"/>
      <c r="W546" s="78"/>
      <c r="X546" s="78"/>
      <c r="Y546" s="78"/>
      <c r="Z546" s="78"/>
      <c r="AA546" s="78"/>
      <c r="AB546" s="78"/>
      <c r="AC546" s="78"/>
      <c r="AD546" s="78"/>
      <c r="AE546" s="78"/>
    </row>
    <row r="547" spans="1:31" ht="12.75">
      <c r="A547" s="78"/>
      <c r="B547" s="78"/>
      <c r="C547" s="78"/>
      <c r="D547" s="78"/>
      <c r="E547" s="78"/>
      <c r="F547" s="78"/>
      <c r="G547" s="78"/>
      <c r="J547" s="78"/>
      <c r="K547" s="78"/>
      <c r="L547" s="78"/>
      <c r="M547" s="78"/>
      <c r="N547" s="78"/>
      <c r="O547" s="78"/>
      <c r="P547" s="78"/>
      <c r="Q547" s="78"/>
      <c r="R547" s="78"/>
      <c r="S547" s="78"/>
      <c r="T547" s="78"/>
      <c r="U547" s="78"/>
      <c r="V547" s="78"/>
      <c r="W547" s="78"/>
      <c r="X547" s="78"/>
      <c r="Y547" s="78"/>
      <c r="Z547" s="78"/>
      <c r="AA547" s="78"/>
      <c r="AB547" s="78"/>
      <c r="AC547" s="78"/>
      <c r="AD547" s="78"/>
      <c r="AE547" s="78"/>
    </row>
    <row r="548" spans="1:31" ht="12.75">
      <c r="A548" s="78"/>
      <c r="B548" s="78"/>
      <c r="C548" s="78"/>
      <c r="D548" s="78"/>
      <c r="E548" s="78"/>
      <c r="F548" s="78"/>
      <c r="G548" s="78"/>
      <c r="J548" s="78"/>
      <c r="K548" s="78"/>
      <c r="L548" s="78"/>
      <c r="M548" s="78"/>
      <c r="N548" s="78"/>
      <c r="O548" s="78"/>
      <c r="P548" s="78"/>
      <c r="Q548" s="78"/>
      <c r="R548" s="78"/>
      <c r="S548" s="78"/>
      <c r="T548" s="78"/>
      <c r="U548" s="78"/>
      <c r="V548" s="78"/>
      <c r="W548" s="78"/>
      <c r="X548" s="78"/>
      <c r="Y548" s="78"/>
      <c r="Z548" s="78"/>
      <c r="AA548" s="78"/>
      <c r="AB548" s="78"/>
      <c r="AC548" s="78"/>
      <c r="AD548" s="78"/>
      <c r="AE548" s="78"/>
    </row>
    <row r="549" spans="1:31" ht="12.75">
      <c r="A549" s="78"/>
      <c r="B549" s="78"/>
      <c r="C549" s="78"/>
      <c r="D549" s="78"/>
      <c r="E549" s="78"/>
      <c r="F549" s="78"/>
      <c r="G549" s="78"/>
      <c r="J549" s="78"/>
      <c r="K549" s="78"/>
      <c r="L549" s="78"/>
      <c r="M549" s="78"/>
      <c r="N549" s="78"/>
      <c r="O549" s="78"/>
      <c r="P549" s="78"/>
      <c r="Q549" s="78"/>
      <c r="R549" s="78"/>
      <c r="S549" s="78"/>
      <c r="T549" s="78"/>
      <c r="U549" s="78"/>
      <c r="V549" s="78"/>
      <c r="W549" s="78"/>
      <c r="X549" s="78"/>
      <c r="Y549" s="78"/>
      <c r="Z549" s="78"/>
      <c r="AA549" s="78"/>
      <c r="AB549" s="78"/>
      <c r="AC549" s="78"/>
      <c r="AD549" s="78"/>
      <c r="AE549" s="78"/>
    </row>
    <row r="550" spans="1:31" ht="12.75">
      <c r="A550" s="78"/>
      <c r="B550" s="78"/>
      <c r="C550" s="78"/>
      <c r="D550" s="78"/>
      <c r="E550" s="78"/>
      <c r="F550" s="78"/>
      <c r="G550" s="78"/>
      <c r="J550" s="78"/>
      <c r="K550" s="78"/>
      <c r="L550" s="78"/>
      <c r="M550" s="78"/>
      <c r="N550" s="78"/>
      <c r="O550" s="78"/>
      <c r="P550" s="78"/>
      <c r="Q550" s="78"/>
      <c r="R550" s="78"/>
      <c r="S550" s="78"/>
      <c r="T550" s="78"/>
      <c r="U550" s="78"/>
      <c r="V550" s="78"/>
      <c r="W550" s="78"/>
      <c r="X550" s="78"/>
      <c r="Y550" s="78"/>
      <c r="Z550" s="78"/>
      <c r="AA550" s="78"/>
      <c r="AB550" s="78"/>
      <c r="AC550" s="78"/>
      <c r="AD550" s="78"/>
      <c r="AE550" s="78"/>
    </row>
    <row r="551" spans="1:31" ht="12.75">
      <c r="A551" s="78"/>
      <c r="B551" s="78"/>
      <c r="C551" s="78"/>
      <c r="D551" s="78"/>
      <c r="E551" s="78"/>
      <c r="F551" s="78"/>
      <c r="G551" s="78"/>
      <c r="J551" s="78"/>
      <c r="K551" s="78"/>
      <c r="L551" s="78"/>
      <c r="M551" s="78"/>
      <c r="N551" s="78"/>
      <c r="O551" s="78"/>
      <c r="P551" s="78"/>
      <c r="Q551" s="78"/>
      <c r="R551" s="78"/>
      <c r="S551" s="78"/>
      <c r="T551" s="78"/>
      <c r="U551" s="78"/>
      <c r="V551" s="78"/>
      <c r="W551" s="78"/>
      <c r="X551" s="78"/>
      <c r="Y551" s="78"/>
      <c r="Z551" s="78"/>
      <c r="AA551" s="78"/>
      <c r="AB551" s="78"/>
      <c r="AC551" s="78"/>
      <c r="AD551" s="78"/>
      <c r="AE551" s="78"/>
    </row>
    <row r="552" spans="1:31" ht="12.75">
      <c r="A552" s="78"/>
      <c r="B552" s="78"/>
      <c r="C552" s="78"/>
      <c r="D552" s="78"/>
      <c r="E552" s="78"/>
      <c r="F552" s="78"/>
      <c r="G552" s="78"/>
      <c r="J552" s="78"/>
      <c r="K552" s="78"/>
      <c r="L552" s="78"/>
      <c r="M552" s="78"/>
      <c r="N552" s="78"/>
      <c r="O552" s="78"/>
      <c r="P552" s="78"/>
      <c r="Q552" s="78"/>
      <c r="R552" s="78"/>
      <c r="S552" s="78"/>
      <c r="T552" s="78"/>
      <c r="U552" s="78"/>
      <c r="V552" s="78"/>
      <c r="W552" s="78"/>
      <c r="X552" s="78"/>
      <c r="Y552" s="78"/>
      <c r="Z552" s="78"/>
      <c r="AA552" s="78"/>
      <c r="AB552" s="78"/>
      <c r="AC552" s="78"/>
      <c r="AD552" s="78"/>
      <c r="AE552" s="78"/>
    </row>
    <row r="553" spans="1:31" ht="12.75">
      <c r="A553" s="78"/>
      <c r="B553" s="78"/>
      <c r="C553" s="78"/>
      <c r="D553" s="78"/>
      <c r="E553" s="78"/>
      <c r="F553" s="78"/>
      <c r="G553" s="78"/>
      <c r="J553" s="78"/>
      <c r="K553" s="78"/>
      <c r="L553" s="78"/>
      <c r="M553" s="78"/>
      <c r="N553" s="78"/>
      <c r="O553" s="78"/>
      <c r="P553" s="78"/>
      <c r="Q553" s="78"/>
      <c r="R553" s="78"/>
      <c r="S553" s="78"/>
      <c r="T553" s="78"/>
      <c r="U553" s="78"/>
      <c r="V553" s="78"/>
      <c r="W553" s="78"/>
      <c r="X553" s="78"/>
      <c r="Y553" s="78"/>
      <c r="Z553" s="78"/>
      <c r="AA553" s="78"/>
      <c r="AB553" s="78"/>
      <c r="AC553" s="78"/>
      <c r="AD553" s="78"/>
      <c r="AE553" s="78"/>
    </row>
    <row r="554" spans="1:31" ht="12.75">
      <c r="A554" s="78"/>
      <c r="B554" s="78"/>
      <c r="C554" s="78"/>
      <c r="D554" s="78"/>
      <c r="E554" s="78"/>
      <c r="F554" s="78"/>
      <c r="G554" s="78"/>
      <c r="J554" s="78"/>
      <c r="K554" s="78"/>
      <c r="L554" s="78"/>
      <c r="M554" s="78"/>
      <c r="N554" s="78"/>
      <c r="O554" s="78"/>
      <c r="P554" s="78"/>
      <c r="Q554" s="78"/>
      <c r="R554" s="78"/>
      <c r="S554" s="78"/>
      <c r="T554" s="78"/>
      <c r="U554" s="78"/>
      <c r="V554" s="78"/>
      <c r="W554" s="78"/>
      <c r="X554" s="78"/>
      <c r="Y554" s="78"/>
      <c r="Z554" s="78"/>
      <c r="AA554" s="78"/>
      <c r="AB554" s="78"/>
      <c r="AC554" s="78"/>
      <c r="AD554" s="78"/>
      <c r="AE554" s="78"/>
    </row>
    <row r="555" spans="1:31" ht="12.75">
      <c r="A555" s="78"/>
      <c r="B555" s="78"/>
      <c r="C555" s="78"/>
      <c r="D555" s="78"/>
      <c r="E555" s="78"/>
      <c r="F555" s="78"/>
      <c r="G555" s="78"/>
      <c r="J555" s="78"/>
      <c r="K555" s="78"/>
      <c r="L555" s="78"/>
      <c r="M555" s="78"/>
      <c r="N555" s="78"/>
      <c r="O555" s="78"/>
      <c r="P555" s="78"/>
      <c r="Q555" s="78"/>
      <c r="R555" s="78"/>
      <c r="S555" s="78"/>
      <c r="T555" s="78"/>
      <c r="U555" s="78"/>
      <c r="V555" s="78"/>
      <c r="W555" s="78"/>
      <c r="X555" s="78"/>
      <c r="Y555" s="78"/>
      <c r="Z555" s="78"/>
      <c r="AA555" s="78"/>
      <c r="AB555" s="78"/>
      <c r="AC555" s="78"/>
      <c r="AD555" s="78"/>
      <c r="AE555" s="78"/>
    </row>
    <row r="556" spans="1:31" ht="12.75">
      <c r="A556" s="78"/>
      <c r="B556" s="78"/>
      <c r="C556" s="78"/>
      <c r="D556" s="78"/>
      <c r="E556" s="78"/>
      <c r="F556" s="78"/>
      <c r="G556" s="78"/>
      <c r="J556" s="78"/>
      <c r="K556" s="78"/>
      <c r="L556" s="78"/>
      <c r="M556" s="78"/>
      <c r="N556" s="78"/>
      <c r="O556" s="78"/>
      <c r="P556" s="78"/>
      <c r="Q556" s="78"/>
      <c r="R556" s="78"/>
      <c r="S556" s="78"/>
      <c r="T556" s="78"/>
      <c r="U556" s="78"/>
      <c r="V556" s="78"/>
      <c r="W556" s="78"/>
      <c r="X556" s="78"/>
      <c r="Y556" s="78"/>
      <c r="Z556" s="78"/>
      <c r="AA556" s="78"/>
      <c r="AB556" s="78"/>
      <c r="AC556" s="78"/>
      <c r="AD556" s="78"/>
      <c r="AE556" s="78"/>
    </row>
    <row r="557" spans="1:31" ht="12.75">
      <c r="A557" s="78"/>
      <c r="B557" s="78"/>
      <c r="C557" s="78"/>
      <c r="D557" s="78"/>
      <c r="E557" s="78"/>
      <c r="F557" s="78"/>
      <c r="G557" s="78"/>
      <c r="J557" s="78"/>
      <c r="K557" s="78"/>
      <c r="L557" s="78"/>
      <c r="M557" s="78"/>
      <c r="N557" s="78"/>
      <c r="O557" s="78"/>
      <c r="P557" s="78"/>
      <c r="Q557" s="78"/>
      <c r="R557" s="78"/>
      <c r="S557" s="78"/>
      <c r="T557" s="78"/>
      <c r="U557" s="78"/>
      <c r="V557" s="78"/>
      <c r="W557" s="78"/>
      <c r="X557" s="78"/>
      <c r="Y557" s="78"/>
      <c r="Z557" s="78"/>
      <c r="AA557" s="78"/>
      <c r="AB557" s="78"/>
      <c r="AC557" s="78"/>
      <c r="AD557" s="78"/>
      <c r="AE557" s="78"/>
    </row>
    <row r="558" spans="1:31" ht="12.75">
      <c r="A558" s="78"/>
      <c r="B558" s="78"/>
      <c r="C558" s="78"/>
      <c r="D558" s="78"/>
      <c r="E558" s="78"/>
      <c r="F558" s="78"/>
      <c r="G558" s="78"/>
      <c r="J558" s="78"/>
      <c r="K558" s="78"/>
      <c r="L558" s="78"/>
      <c r="M558" s="78"/>
      <c r="N558" s="78"/>
      <c r="O558" s="78"/>
      <c r="P558" s="78"/>
      <c r="Q558" s="78"/>
      <c r="R558" s="78"/>
      <c r="S558" s="78"/>
      <c r="T558" s="78"/>
      <c r="U558" s="78"/>
      <c r="V558" s="78"/>
      <c r="W558" s="78"/>
      <c r="X558" s="78"/>
      <c r="Y558" s="78"/>
      <c r="Z558" s="78"/>
      <c r="AA558" s="78"/>
      <c r="AB558" s="78"/>
      <c r="AC558" s="78"/>
      <c r="AD558" s="78"/>
      <c r="AE558" s="78"/>
    </row>
    <row r="559" spans="1:31" ht="12.75">
      <c r="A559" s="78"/>
      <c r="B559" s="78"/>
      <c r="C559" s="78"/>
      <c r="D559" s="78"/>
      <c r="E559" s="78"/>
      <c r="F559" s="78"/>
      <c r="G559" s="78"/>
      <c r="J559" s="78"/>
      <c r="K559" s="78"/>
      <c r="L559" s="78"/>
      <c r="M559" s="78"/>
      <c r="N559" s="78"/>
      <c r="O559" s="78"/>
      <c r="P559" s="78"/>
      <c r="Q559" s="78"/>
      <c r="R559" s="78"/>
      <c r="S559" s="78"/>
      <c r="T559" s="78"/>
      <c r="U559" s="78"/>
      <c r="V559" s="78"/>
      <c r="W559" s="78"/>
      <c r="X559" s="78"/>
      <c r="Y559" s="78"/>
      <c r="Z559" s="78"/>
      <c r="AA559" s="78"/>
      <c r="AB559" s="78"/>
      <c r="AC559" s="78"/>
      <c r="AD559" s="78"/>
      <c r="AE559" s="78"/>
    </row>
    <row r="560" spans="1:31" ht="12.75">
      <c r="A560" s="78"/>
      <c r="B560" s="78"/>
      <c r="C560" s="78"/>
      <c r="D560" s="78"/>
      <c r="E560" s="78"/>
      <c r="F560" s="78"/>
      <c r="G560" s="78"/>
      <c r="J560" s="78"/>
      <c r="K560" s="78"/>
      <c r="L560" s="78"/>
      <c r="M560" s="78"/>
      <c r="N560" s="78"/>
      <c r="O560" s="78"/>
      <c r="P560" s="78"/>
      <c r="Q560" s="78"/>
      <c r="R560" s="78"/>
      <c r="S560" s="78"/>
      <c r="T560" s="78"/>
      <c r="U560" s="78"/>
      <c r="V560" s="78"/>
      <c r="W560" s="78"/>
      <c r="X560" s="78"/>
      <c r="Y560" s="78"/>
      <c r="Z560" s="78"/>
      <c r="AA560" s="78"/>
      <c r="AB560" s="78"/>
      <c r="AC560" s="78"/>
      <c r="AD560" s="78"/>
      <c r="AE560" s="78"/>
    </row>
    <row r="561" spans="1:31" ht="12.75">
      <c r="A561" s="78"/>
      <c r="B561" s="78"/>
      <c r="C561" s="78"/>
      <c r="D561" s="78"/>
      <c r="E561" s="78"/>
      <c r="F561" s="78"/>
      <c r="G561" s="78"/>
      <c r="J561" s="78"/>
      <c r="K561" s="78"/>
      <c r="L561" s="78"/>
      <c r="M561" s="78"/>
      <c r="N561" s="78"/>
      <c r="O561" s="78"/>
      <c r="P561" s="78"/>
      <c r="Q561" s="78"/>
      <c r="R561" s="78"/>
      <c r="S561" s="78"/>
      <c r="T561" s="78"/>
      <c r="U561" s="78"/>
      <c r="V561" s="78"/>
      <c r="W561" s="78"/>
      <c r="X561" s="78"/>
      <c r="Y561" s="78"/>
      <c r="Z561" s="78"/>
      <c r="AA561" s="78"/>
      <c r="AB561" s="78"/>
      <c r="AC561" s="78"/>
      <c r="AD561" s="78"/>
      <c r="AE561" s="78"/>
    </row>
    <row r="562" spans="1:31" ht="12.75">
      <c r="A562" s="78"/>
      <c r="B562" s="78"/>
      <c r="C562" s="78"/>
      <c r="D562" s="78"/>
      <c r="E562" s="78"/>
      <c r="F562" s="78"/>
      <c r="G562" s="78"/>
      <c r="J562" s="78"/>
      <c r="K562" s="78"/>
      <c r="L562" s="78"/>
      <c r="M562" s="78"/>
      <c r="N562" s="78"/>
      <c r="O562" s="78"/>
      <c r="P562" s="78"/>
      <c r="Q562" s="78"/>
      <c r="R562" s="78"/>
      <c r="S562" s="78"/>
      <c r="T562" s="78"/>
      <c r="U562" s="78"/>
      <c r="V562" s="78"/>
      <c r="W562" s="78"/>
      <c r="X562" s="78"/>
      <c r="Y562" s="78"/>
      <c r="Z562" s="78"/>
      <c r="AA562" s="78"/>
      <c r="AB562" s="78"/>
      <c r="AC562" s="78"/>
      <c r="AD562" s="78"/>
      <c r="AE562" s="78"/>
    </row>
    <row r="563" spans="1:31" ht="12.75">
      <c r="A563" s="78"/>
      <c r="B563" s="78"/>
      <c r="C563" s="78"/>
      <c r="D563" s="78"/>
      <c r="E563" s="78"/>
      <c r="F563" s="78"/>
      <c r="G563" s="78"/>
      <c r="J563" s="78"/>
      <c r="K563" s="78"/>
      <c r="L563" s="78"/>
      <c r="M563" s="78"/>
      <c r="N563" s="78"/>
      <c r="O563" s="78"/>
      <c r="P563" s="78"/>
      <c r="Q563" s="78"/>
      <c r="R563" s="78"/>
      <c r="S563" s="78"/>
      <c r="T563" s="78"/>
      <c r="U563" s="78"/>
      <c r="V563" s="78"/>
      <c r="W563" s="78"/>
      <c r="X563" s="78"/>
      <c r="Y563" s="78"/>
      <c r="Z563" s="78"/>
      <c r="AA563" s="78"/>
      <c r="AB563" s="78"/>
      <c r="AC563" s="78"/>
      <c r="AD563" s="78"/>
      <c r="AE563" s="78"/>
    </row>
    <row r="564" spans="1:31" ht="12.75">
      <c r="A564" s="78"/>
      <c r="B564" s="78"/>
      <c r="C564" s="78"/>
      <c r="D564" s="78"/>
      <c r="E564" s="78"/>
      <c r="F564" s="78"/>
      <c r="G564" s="78"/>
      <c r="J564" s="78"/>
      <c r="K564" s="78"/>
      <c r="L564" s="78"/>
      <c r="M564" s="78"/>
      <c r="N564" s="78"/>
      <c r="O564" s="78"/>
      <c r="P564" s="78"/>
      <c r="Q564" s="78"/>
      <c r="R564" s="78"/>
      <c r="S564" s="78"/>
      <c r="T564" s="78"/>
      <c r="U564" s="78"/>
      <c r="V564" s="78"/>
      <c r="W564" s="78"/>
      <c r="X564" s="78"/>
      <c r="Y564" s="78"/>
      <c r="Z564" s="78"/>
      <c r="AA564" s="78"/>
      <c r="AB564" s="78"/>
      <c r="AC564" s="78"/>
      <c r="AD564" s="78"/>
      <c r="AE564" s="78"/>
    </row>
    <row r="565" spans="1:31" ht="12.75">
      <c r="A565" s="78"/>
      <c r="B565" s="78"/>
      <c r="C565" s="78"/>
      <c r="D565" s="78"/>
      <c r="E565" s="78"/>
      <c r="F565" s="78"/>
      <c r="G565" s="78"/>
      <c r="J565" s="78"/>
      <c r="K565" s="78"/>
      <c r="L565" s="78"/>
      <c r="M565" s="78"/>
      <c r="N565" s="78"/>
      <c r="O565" s="78"/>
      <c r="P565" s="78"/>
      <c r="Q565" s="78"/>
      <c r="R565" s="78"/>
      <c r="S565" s="78"/>
      <c r="T565" s="78"/>
      <c r="U565" s="78"/>
      <c r="V565" s="78"/>
      <c r="W565" s="78"/>
      <c r="X565" s="78"/>
      <c r="Y565" s="78"/>
      <c r="Z565" s="78"/>
      <c r="AA565" s="78"/>
      <c r="AB565" s="78"/>
      <c r="AC565" s="78"/>
      <c r="AD565" s="78"/>
      <c r="AE565" s="78"/>
    </row>
    <row r="566" spans="1:31" ht="12.75">
      <c r="A566" s="78"/>
      <c r="B566" s="78"/>
      <c r="C566" s="78"/>
      <c r="D566" s="78"/>
      <c r="E566" s="78"/>
      <c r="F566" s="78"/>
      <c r="G566" s="78"/>
      <c r="J566" s="78"/>
      <c r="K566" s="78"/>
      <c r="L566" s="78"/>
      <c r="M566" s="78"/>
      <c r="N566" s="78"/>
      <c r="O566" s="78"/>
      <c r="P566" s="78"/>
      <c r="Q566" s="78"/>
      <c r="R566" s="78"/>
      <c r="S566" s="78"/>
      <c r="T566" s="78"/>
      <c r="U566" s="78"/>
      <c r="V566" s="78"/>
      <c r="W566" s="78"/>
      <c r="X566" s="78"/>
      <c r="Y566" s="78"/>
      <c r="Z566" s="78"/>
      <c r="AA566" s="78"/>
      <c r="AB566" s="78"/>
      <c r="AC566" s="78"/>
      <c r="AD566" s="78"/>
      <c r="AE566" s="78"/>
    </row>
    <row r="567" spans="1:31" ht="12.75">
      <c r="A567" s="78"/>
      <c r="B567" s="78"/>
      <c r="C567" s="78"/>
      <c r="D567" s="78"/>
      <c r="E567" s="78"/>
      <c r="F567" s="78"/>
      <c r="G567" s="78"/>
      <c r="J567" s="78"/>
      <c r="K567" s="78"/>
      <c r="L567" s="78"/>
      <c r="M567" s="78"/>
      <c r="N567" s="78"/>
      <c r="O567" s="78"/>
      <c r="P567" s="78"/>
      <c r="Q567" s="78"/>
      <c r="R567" s="78"/>
      <c r="S567" s="78"/>
      <c r="T567" s="78"/>
      <c r="U567" s="78"/>
      <c r="V567" s="78"/>
      <c r="W567" s="78"/>
      <c r="X567" s="78"/>
      <c r="Y567" s="78"/>
      <c r="Z567" s="78"/>
      <c r="AA567" s="78"/>
      <c r="AB567" s="78"/>
      <c r="AC567" s="78"/>
      <c r="AD567" s="78"/>
      <c r="AE567" s="78"/>
    </row>
    <row r="568" spans="1:31" ht="12.75">
      <c r="A568" s="78"/>
      <c r="B568" s="78"/>
      <c r="C568" s="78"/>
      <c r="D568" s="78"/>
      <c r="E568" s="78"/>
      <c r="F568" s="78"/>
      <c r="G568" s="78"/>
      <c r="J568" s="78"/>
      <c r="K568" s="78"/>
      <c r="L568" s="78"/>
      <c r="M568" s="78"/>
      <c r="N568" s="78"/>
      <c r="O568" s="78"/>
      <c r="P568" s="78"/>
      <c r="Q568" s="78"/>
      <c r="R568" s="78"/>
      <c r="S568" s="78"/>
      <c r="T568" s="78"/>
      <c r="U568" s="78"/>
      <c r="V568" s="78"/>
      <c r="W568" s="78"/>
      <c r="X568" s="78"/>
      <c r="Y568" s="78"/>
      <c r="Z568" s="78"/>
      <c r="AA568" s="78"/>
      <c r="AB568" s="78"/>
      <c r="AC568" s="78"/>
      <c r="AD568" s="78"/>
      <c r="AE568" s="78"/>
    </row>
    <row r="569" spans="1:31" ht="12.75">
      <c r="A569" s="78"/>
      <c r="B569" s="78"/>
      <c r="C569" s="78"/>
      <c r="D569" s="78"/>
      <c r="E569" s="78"/>
      <c r="F569" s="78"/>
      <c r="G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8"/>
      <c r="X569" s="78"/>
      <c r="Y569" s="78"/>
      <c r="Z569" s="78"/>
      <c r="AA569" s="78"/>
      <c r="AB569" s="78"/>
      <c r="AC569" s="78"/>
      <c r="AD569" s="78"/>
      <c r="AE569" s="78"/>
    </row>
    <row r="570" spans="1:31" ht="12.75">
      <c r="A570" s="78"/>
      <c r="B570" s="78"/>
      <c r="C570" s="78"/>
      <c r="D570" s="78"/>
      <c r="E570" s="78"/>
      <c r="F570" s="78"/>
      <c r="G570" s="78"/>
      <c r="J570" s="78"/>
      <c r="K570" s="78"/>
      <c r="L570" s="78"/>
      <c r="M570" s="78"/>
      <c r="N570" s="78"/>
      <c r="O570" s="78"/>
      <c r="P570" s="78"/>
      <c r="Q570" s="78"/>
      <c r="R570" s="78"/>
      <c r="S570" s="78"/>
      <c r="T570" s="78"/>
      <c r="U570" s="78"/>
      <c r="V570" s="78"/>
      <c r="W570" s="78"/>
      <c r="X570" s="78"/>
      <c r="Y570" s="78"/>
      <c r="Z570" s="78"/>
      <c r="AA570" s="78"/>
      <c r="AB570" s="78"/>
      <c r="AC570" s="78"/>
      <c r="AD570" s="78"/>
      <c r="AE570" s="78"/>
    </row>
    <row r="571" spans="1:31" ht="12.75">
      <c r="A571" s="78"/>
      <c r="B571" s="78"/>
      <c r="C571" s="78"/>
      <c r="D571" s="78"/>
      <c r="E571" s="78"/>
      <c r="F571" s="78"/>
      <c r="G571" s="78"/>
      <c r="J571" s="78"/>
      <c r="K571" s="78"/>
      <c r="L571" s="78"/>
      <c r="M571" s="78"/>
      <c r="N571" s="78"/>
      <c r="O571" s="78"/>
      <c r="P571" s="78"/>
      <c r="Q571" s="78"/>
      <c r="R571" s="78"/>
      <c r="S571" s="78"/>
      <c r="T571" s="78"/>
      <c r="U571" s="78"/>
      <c r="V571" s="78"/>
      <c r="W571" s="78"/>
      <c r="X571" s="78"/>
      <c r="Y571" s="78"/>
      <c r="Z571" s="78"/>
      <c r="AA571" s="78"/>
      <c r="AB571" s="78"/>
      <c r="AC571" s="78"/>
      <c r="AD571" s="78"/>
      <c r="AE571" s="78"/>
    </row>
    <row r="572" spans="1:31" ht="12.75">
      <c r="A572" s="78"/>
      <c r="B572" s="78"/>
      <c r="C572" s="78"/>
      <c r="D572" s="78"/>
      <c r="E572" s="78"/>
      <c r="F572" s="78"/>
      <c r="G572" s="78"/>
      <c r="J572" s="78"/>
      <c r="K572" s="78"/>
      <c r="L572" s="78"/>
      <c r="M572" s="78"/>
      <c r="N572" s="78"/>
      <c r="O572" s="78"/>
      <c r="P572" s="78"/>
      <c r="Q572" s="78"/>
      <c r="R572" s="78"/>
      <c r="S572" s="78"/>
      <c r="T572" s="78"/>
      <c r="U572" s="78"/>
      <c r="V572" s="78"/>
      <c r="W572" s="78"/>
      <c r="X572" s="78"/>
      <c r="Y572" s="78"/>
      <c r="Z572" s="78"/>
      <c r="AA572" s="78"/>
      <c r="AB572" s="78"/>
      <c r="AC572" s="78"/>
      <c r="AD572" s="78"/>
      <c r="AE572" s="78"/>
    </row>
    <row r="573" spans="1:31" ht="12.75">
      <c r="A573" s="78"/>
      <c r="B573" s="78"/>
      <c r="C573" s="78"/>
      <c r="D573" s="78"/>
      <c r="E573" s="78"/>
      <c r="F573" s="78"/>
      <c r="G573" s="78"/>
      <c r="J573" s="78"/>
      <c r="K573" s="78"/>
      <c r="L573" s="78"/>
      <c r="M573" s="78"/>
      <c r="N573" s="78"/>
      <c r="O573" s="78"/>
      <c r="P573" s="78"/>
      <c r="Q573" s="78"/>
      <c r="R573" s="78"/>
      <c r="S573" s="78"/>
      <c r="T573" s="78"/>
      <c r="U573" s="78"/>
      <c r="V573" s="78"/>
      <c r="W573" s="78"/>
      <c r="X573" s="78"/>
      <c r="Y573" s="78"/>
      <c r="Z573" s="78"/>
      <c r="AA573" s="78"/>
      <c r="AB573" s="78"/>
      <c r="AC573" s="78"/>
      <c r="AD573" s="78"/>
      <c r="AE573" s="78"/>
    </row>
    <row r="574" spans="1:31" ht="12.75">
      <c r="A574" s="78"/>
      <c r="B574" s="78"/>
      <c r="C574" s="78"/>
      <c r="D574" s="78"/>
      <c r="E574" s="78"/>
      <c r="F574" s="78"/>
      <c r="G574" s="78"/>
      <c r="J574" s="78"/>
      <c r="K574" s="78"/>
      <c r="L574" s="78"/>
      <c r="M574" s="78"/>
      <c r="N574" s="78"/>
      <c r="O574" s="78"/>
      <c r="P574" s="78"/>
      <c r="Q574" s="78"/>
      <c r="R574" s="78"/>
      <c r="S574" s="78"/>
      <c r="T574" s="78"/>
      <c r="U574" s="78"/>
      <c r="V574" s="78"/>
      <c r="W574" s="78"/>
      <c r="X574" s="78"/>
      <c r="Y574" s="78"/>
      <c r="Z574" s="78"/>
      <c r="AA574" s="78"/>
      <c r="AB574" s="78"/>
      <c r="AC574" s="78"/>
      <c r="AD574" s="78"/>
      <c r="AE574" s="78"/>
    </row>
    <row r="575" spans="1:31" ht="12.75">
      <c r="A575" s="78"/>
      <c r="B575" s="78"/>
      <c r="C575" s="78"/>
      <c r="D575" s="78"/>
      <c r="E575" s="78"/>
      <c r="F575" s="78"/>
      <c r="G575" s="78"/>
      <c r="J575" s="78"/>
      <c r="K575" s="78"/>
      <c r="L575" s="78"/>
      <c r="M575" s="78"/>
      <c r="N575" s="78"/>
      <c r="O575" s="78"/>
      <c r="P575" s="78"/>
      <c r="Q575" s="78"/>
      <c r="R575" s="78"/>
      <c r="S575" s="78"/>
      <c r="T575" s="78"/>
      <c r="U575" s="78"/>
      <c r="V575" s="78"/>
      <c r="W575" s="78"/>
      <c r="X575" s="78"/>
      <c r="Y575" s="78"/>
      <c r="Z575" s="78"/>
      <c r="AA575" s="78"/>
      <c r="AB575" s="78"/>
      <c r="AC575" s="78"/>
      <c r="AD575" s="78"/>
      <c r="AE575" s="78"/>
    </row>
    <row r="576" spans="1:31" ht="12.75">
      <c r="A576" s="78"/>
      <c r="B576" s="78"/>
      <c r="C576" s="78"/>
      <c r="D576" s="78"/>
      <c r="E576" s="78"/>
      <c r="F576" s="78"/>
      <c r="G576" s="78"/>
      <c r="J576" s="78"/>
      <c r="K576" s="78"/>
      <c r="L576" s="78"/>
      <c r="M576" s="78"/>
      <c r="N576" s="78"/>
      <c r="O576" s="78"/>
      <c r="P576" s="78"/>
      <c r="Q576" s="78"/>
      <c r="R576" s="78"/>
      <c r="S576" s="78"/>
      <c r="T576" s="78"/>
      <c r="U576" s="78"/>
      <c r="V576" s="78"/>
      <c r="W576" s="78"/>
      <c r="X576" s="78"/>
      <c r="Y576" s="78"/>
      <c r="Z576" s="78"/>
      <c r="AA576" s="78"/>
      <c r="AB576" s="78"/>
      <c r="AC576" s="78"/>
      <c r="AD576" s="78"/>
      <c r="AE576" s="78"/>
    </row>
    <row r="577" spans="1:31" ht="12.75">
      <c r="A577" s="78"/>
      <c r="B577" s="78"/>
      <c r="C577" s="78"/>
      <c r="D577" s="78"/>
      <c r="E577" s="78"/>
      <c r="F577" s="78"/>
      <c r="G577" s="78"/>
      <c r="J577" s="78"/>
      <c r="K577" s="78"/>
      <c r="L577" s="78"/>
      <c r="M577" s="78"/>
      <c r="N577" s="78"/>
      <c r="O577" s="78"/>
      <c r="P577" s="78"/>
      <c r="Q577" s="78"/>
      <c r="R577" s="78"/>
      <c r="S577" s="78"/>
      <c r="T577" s="78"/>
      <c r="U577" s="78"/>
      <c r="V577" s="78"/>
      <c r="W577" s="78"/>
      <c r="X577" s="78"/>
      <c r="Y577" s="78"/>
      <c r="Z577" s="78"/>
      <c r="AA577" s="78"/>
      <c r="AB577" s="78"/>
      <c r="AC577" s="78"/>
      <c r="AD577" s="78"/>
      <c r="AE577" s="78"/>
    </row>
    <row r="578" spans="1:31" ht="12.75">
      <c r="A578" s="78"/>
      <c r="B578" s="78"/>
      <c r="C578" s="78"/>
      <c r="D578" s="78"/>
      <c r="E578" s="78"/>
      <c r="F578" s="78"/>
      <c r="G578" s="78"/>
      <c r="J578" s="78"/>
      <c r="K578" s="78"/>
      <c r="L578" s="78"/>
      <c r="M578" s="78"/>
      <c r="N578" s="78"/>
      <c r="O578" s="78"/>
      <c r="P578" s="78"/>
      <c r="Q578" s="78"/>
      <c r="R578" s="78"/>
      <c r="S578" s="78"/>
      <c r="T578" s="78"/>
      <c r="U578" s="78"/>
      <c r="V578" s="78"/>
      <c r="W578" s="78"/>
      <c r="X578" s="78"/>
      <c r="Y578" s="78"/>
      <c r="Z578" s="78"/>
      <c r="AA578" s="78"/>
      <c r="AB578" s="78"/>
      <c r="AC578" s="78"/>
      <c r="AD578" s="78"/>
      <c r="AE578" s="78"/>
    </row>
    <row r="579" spans="1:31" ht="12.75">
      <c r="A579" s="78"/>
      <c r="B579" s="78"/>
      <c r="C579" s="78"/>
      <c r="D579" s="78"/>
      <c r="E579" s="78"/>
      <c r="F579" s="78"/>
      <c r="G579" s="78"/>
      <c r="J579" s="78"/>
      <c r="K579" s="78"/>
      <c r="L579" s="78"/>
      <c r="M579" s="78"/>
      <c r="N579" s="78"/>
      <c r="O579" s="78"/>
      <c r="P579" s="78"/>
      <c r="Q579" s="78"/>
      <c r="R579" s="78"/>
      <c r="S579" s="78"/>
      <c r="T579" s="78"/>
      <c r="U579" s="78"/>
      <c r="V579" s="78"/>
      <c r="W579" s="78"/>
      <c r="X579" s="78"/>
      <c r="Y579" s="78"/>
      <c r="Z579" s="78"/>
      <c r="AA579" s="78"/>
      <c r="AB579" s="78"/>
      <c r="AC579" s="78"/>
      <c r="AD579" s="78"/>
      <c r="AE579" s="78"/>
    </row>
    <row r="580" spans="1:31" ht="12.75">
      <c r="A580" s="78"/>
      <c r="B580" s="78"/>
      <c r="C580" s="78"/>
      <c r="D580" s="78"/>
      <c r="E580" s="78"/>
      <c r="F580" s="78"/>
      <c r="G580" s="78"/>
      <c r="J580" s="78"/>
      <c r="K580" s="78"/>
      <c r="L580" s="78"/>
      <c r="M580" s="78"/>
      <c r="N580" s="78"/>
      <c r="O580" s="78"/>
      <c r="P580" s="78"/>
      <c r="Q580" s="78"/>
      <c r="R580" s="78"/>
      <c r="S580" s="78"/>
      <c r="T580" s="78"/>
      <c r="U580" s="78"/>
      <c r="V580" s="78"/>
      <c r="W580" s="78"/>
      <c r="X580" s="78"/>
      <c r="Y580" s="78"/>
      <c r="Z580" s="78"/>
      <c r="AA580" s="78"/>
      <c r="AB580" s="78"/>
      <c r="AC580" s="78"/>
      <c r="AD580" s="78"/>
      <c r="AE580" s="78"/>
    </row>
    <row r="581" spans="1:31" ht="12.75">
      <c r="A581" s="78"/>
      <c r="B581" s="78"/>
      <c r="C581" s="78"/>
      <c r="D581" s="78"/>
      <c r="E581" s="78"/>
      <c r="F581" s="78"/>
      <c r="G581" s="78"/>
      <c r="J581" s="78"/>
      <c r="K581" s="78"/>
      <c r="L581" s="78"/>
      <c r="M581" s="78"/>
      <c r="N581" s="78"/>
      <c r="O581" s="78"/>
      <c r="P581" s="78"/>
      <c r="Q581" s="78"/>
      <c r="R581" s="78"/>
      <c r="S581" s="78"/>
      <c r="T581" s="78"/>
      <c r="U581" s="78"/>
      <c r="V581" s="78"/>
      <c r="W581" s="78"/>
      <c r="X581" s="78"/>
      <c r="Y581" s="78"/>
      <c r="Z581" s="78"/>
      <c r="AA581" s="78"/>
      <c r="AB581" s="78"/>
      <c r="AC581" s="78"/>
      <c r="AD581" s="78"/>
      <c r="AE581" s="78"/>
    </row>
    <row r="582" spans="1:31" ht="12.75">
      <c r="A582" s="78"/>
      <c r="B582" s="78"/>
      <c r="C582" s="78"/>
      <c r="D582" s="78"/>
      <c r="E582" s="78"/>
      <c r="F582" s="78"/>
      <c r="G582" s="78"/>
      <c r="J582" s="78"/>
      <c r="K582" s="78"/>
      <c r="L582" s="78"/>
      <c r="M582" s="78"/>
      <c r="N582" s="78"/>
      <c r="O582" s="78"/>
      <c r="P582" s="78"/>
      <c r="Q582" s="78"/>
      <c r="R582" s="78"/>
      <c r="S582" s="78"/>
      <c r="T582" s="78"/>
      <c r="U582" s="78"/>
      <c r="V582" s="78"/>
      <c r="W582" s="78"/>
      <c r="X582" s="78"/>
      <c r="Y582" s="78"/>
      <c r="Z582" s="78"/>
      <c r="AA582" s="78"/>
      <c r="AB582" s="78"/>
      <c r="AC582" s="78"/>
      <c r="AD582" s="78"/>
      <c r="AE582" s="78"/>
    </row>
    <row r="583" spans="1:31" ht="12.75">
      <c r="A583" s="78"/>
      <c r="B583" s="78"/>
      <c r="C583" s="78"/>
      <c r="D583" s="78"/>
      <c r="E583" s="78"/>
      <c r="F583" s="78"/>
      <c r="G583" s="78"/>
      <c r="J583" s="78"/>
      <c r="K583" s="78"/>
      <c r="L583" s="78"/>
      <c r="M583" s="78"/>
      <c r="N583" s="78"/>
      <c r="O583" s="78"/>
      <c r="P583" s="78"/>
      <c r="Q583" s="78"/>
      <c r="R583" s="78"/>
      <c r="S583" s="78"/>
      <c r="T583" s="78"/>
      <c r="U583" s="78"/>
      <c r="V583" s="78"/>
      <c r="W583" s="78"/>
      <c r="X583" s="78"/>
      <c r="Y583" s="78"/>
      <c r="Z583" s="78"/>
      <c r="AA583" s="78"/>
      <c r="AB583" s="78"/>
      <c r="AC583" s="78"/>
      <c r="AD583" s="78"/>
      <c r="AE583" s="78"/>
    </row>
    <row r="584" spans="1:31" ht="12.75">
      <c r="A584" s="78"/>
      <c r="B584" s="78"/>
      <c r="C584" s="78"/>
      <c r="D584" s="78"/>
      <c r="E584" s="78"/>
      <c r="F584" s="78"/>
      <c r="G584" s="78"/>
      <c r="J584" s="78"/>
      <c r="K584" s="78"/>
      <c r="L584" s="78"/>
      <c r="M584" s="78"/>
      <c r="N584" s="78"/>
      <c r="O584" s="78"/>
      <c r="P584" s="78"/>
      <c r="Q584" s="78"/>
      <c r="R584" s="78"/>
      <c r="S584" s="78"/>
      <c r="T584" s="78"/>
      <c r="U584" s="78"/>
      <c r="V584" s="78"/>
      <c r="W584" s="78"/>
      <c r="X584" s="78"/>
      <c r="Y584" s="78"/>
      <c r="Z584" s="78"/>
      <c r="AA584" s="78"/>
      <c r="AB584" s="78"/>
      <c r="AC584" s="78"/>
      <c r="AD584" s="78"/>
      <c r="AE584" s="78"/>
    </row>
    <row r="585" spans="1:31" ht="12.75">
      <c r="A585" s="78"/>
      <c r="B585" s="78"/>
      <c r="C585" s="78"/>
      <c r="D585" s="78"/>
      <c r="E585" s="78"/>
      <c r="F585" s="78"/>
      <c r="G585" s="78"/>
      <c r="J585" s="78"/>
      <c r="K585" s="78"/>
      <c r="L585" s="78"/>
      <c r="M585" s="78"/>
      <c r="N585" s="78"/>
      <c r="O585" s="78"/>
      <c r="P585" s="78"/>
      <c r="Q585" s="78"/>
      <c r="R585" s="78"/>
      <c r="S585" s="78"/>
      <c r="T585" s="78"/>
      <c r="U585" s="78"/>
      <c r="V585" s="78"/>
      <c r="W585" s="78"/>
      <c r="X585" s="78"/>
      <c r="Y585" s="78"/>
      <c r="Z585" s="78"/>
      <c r="AA585" s="78"/>
      <c r="AB585" s="78"/>
      <c r="AC585" s="78"/>
      <c r="AD585" s="78"/>
      <c r="AE585" s="78"/>
    </row>
    <row r="586" spans="1:31" ht="12.75">
      <c r="A586" s="78"/>
      <c r="B586" s="78"/>
      <c r="C586" s="78"/>
      <c r="D586" s="78"/>
      <c r="E586" s="78"/>
      <c r="F586" s="78"/>
      <c r="G586" s="78"/>
      <c r="J586" s="78"/>
      <c r="K586" s="78"/>
      <c r="L586" s="78"/>
      <c r="M586" s="78"/>
      <c r="N586" s="78"/>
      <c r="O586" s="78"/>
      <c r="P586" s="78"/>
      <c r="Q586" s="78"/>
      <c r="R586" s="78"/>
      <c r="S586" s="78"/>
      <c r="T586" s="78"/>
      <c r="U586" s="78"/>
      <c r="V586" s="78"/>
      <c r="W586" s="78"/>
      <c r="X586" s="78"/>
      <c r="Y586" s="78"/>
      <c r="Z586" s="78"/>
      <c r="AA586" s="78"/>
      <c r="AB586" s="78"/>
      <c r="AC586" s="78"/>
      <c r="AD586" s="78"/>
      <c r="AE586" s="78"/>
    </row>
    <row r="587" spans="1:31" ht="12.75">
      <c r="A587" s="78"/>
      <c r="B587" s="78"/>
      <c r="C587" s="78"/>
      <c r="D587" s="78"/>
      <c r="E587" s="78"/>
      <c r="F587" s="78"/>
      <c r="G587" s="78"/>
      <c r="J587" s="78"/>
      <c r="K587" s="78"/>
      <c r="L587" s="78"/>
      <c r="M587" s="78"/>
      <c r="N587" s="78"/>
      <c r="O587" s="78"/>
      <c r="P587" s="78"/>
      <c r="Q587" s="78"/>
      <c r="R587" s="78"/>
      <c r="S587" s="78"/>
      <c r="T587" s="78"/>
      <c r="U587" s="78"/>
      <c r="V587" s="78"/>
      <c r="W587" s="78"/>
      <c r="X587" s="78"/>
      <c r="Y587" s="78"/>
      <c r="Z587" s="78"/>
      <c r="AA587" s="78"/>
      <c r="AB587" s="78"/>
      <c r="AC587" s="78"/>
      <c r="AD587" s="78"/>
      <c r="AE587" s="78"/>
    </row>
    <row r="588" spans="1:31" ht="12.75">
      <c r="A588" s="78"/>
      <c r="B588" s="78"/>
      <c r="C588" s="78"/>
      <c r="D588" s="78"/>
      <c r="E588" s="78"/>
      <c r="F588" s="78"/>
      <c r="G588" s="78"/>
      <c r="J588" s="78"/>
      <c r="K588" s="78"/>
      <c r="L588" s="78"/>
      <c r="M588" s="78"/>
      <c r="N588" s="78"/>
      <c r="O588" s="78"/>
      <c r="P588" s="78"/>
      <c r="Q588" s="78"/>
      <c r="R588" s="78"/>
      <c r="S588" s="78"/>
      <c r="T588" s="78"/>
      <c r="U588" s="78"/>
      <c r="V588" s="78"/>
      <c r="W588" s="78"/>
      <c r="X588" s="78"/>
      <c r="Y588" s="78"/>
      <c r="Z588" s="78"/>
      <c r="AA588" s="78"/>
      <c r="AB588" s="78"/>
      <c r="AC588" s="78"/>
      <c r="AD588" s="78"/>
      <c r="AE588" s="78"/>
    </row>
    <row r="589" spans="1:31" ht="12.75">
      <c r="A589" s="78"/>
      <c r="B589" s="78"/>
      <c r="C589" s="78"/>
      <c r="D589" s="78"/>
      <c r="E589" s="78"/>
      <c r="F589" s="78"/>
      <c r="G589" s="78"/>
      <c r="J589" s="78"/>
      <c r="K589" s="78"/>
      <c r="L589" s="78"/>
      <c r="M589" s="78"/>
      <c r="N589" s="78"/>
      <c r="O589" s="78"/>
      <c r="P589" s="78"/>
      <c r="Q589" s="78"/>
      <c r="R589" s="78"/>
      <c r="S589" s="78"/>
      <c r="T589" s="78"/>
      <c r="U589" s="78"/>
      <c r="V589" s="78"/>
      <c r="W589" s="78"/>
      <c r="X589" s="78"/>
      <c r="Y589" s="78"/>
      <c r="Z589" s="78"/>
      <c r="AA589" s="78"/>
      <c r="AB589" s="78"/>
      <c r="AC589" s="78"/>
      <c r="AD589" s="78"/>
      <c r="AE589" s="78"/>
    </row>
    <row r="590" spans="1:31" ht="12.75">
      <c r="A590" s="78"/>
      <c r="B590" s="78"/>
      <c r="C590" s="78"/>
      <c r="D590" s="78"/>
      <c r="E590" s="78"/>
      <c r="F590" s="78"/>
      <c r="G590" s="78"/>
      <c r="J590" s="78"/>
      <c r="K590" s="78"/>
      <c r="L590" s="78"/>
      <c r="M590" s="78"/>
      <c r="N590" s="78"/>
      <c r="O590" s="78"/>
      <c r="P590" s="78"/>
      <c r="Q590" s="78"/>
      <c r="R590" s="78"/>
      <c r="S590" s="78"/>
      <c r="T590" s="78"/>
      <c r="U590" s="78"/>
      <c r="V590" s="78"/>
      <c r="W590" s="78"/>
      <c r="X590" s="78"/>
      <c r="Y590" s="78"/>
      <c r="Z590" s="78"/>
      <c r="AA590" s="78"/>
      <c r="AB590" s="78"/>
      <c r="AC590" s="78"/>
      <c r="AD590" s="78"/>
      <c r="AE590" s="78"/>
    </row>
    <row r="591" spans="1:31" ht="12.75">
      <c r="A591" s="78"/>
      <c r="B591" s="78"/>
      <c r="C591" s="78"/>
      <c r="D591" s="78"/>
      <c r="E591" s="78"/>
      <c r="F591" s="78"/>
      <c r="G591" s="78"/>
      <c r="J591" s="78"/>
      <c r="K591" s="78"/>
      <c r="L591" s="78"/>
      <c r="M591" s="78"/>
      <c r="N591" s="78"/>
      <c r="O591" s="78"/>
      <c r="P591" s="78"/>
      <c r="Q591" s="78"/>
      <c r="R591" s="78"/>
      <c r="S591" s="78"/>
      <c r="T591" s="78"/>
      <c r="U591" s="78"/>
      <c r="V591" s="78"/>
      <c r="W591" s="78"/>
      <c r="X591" s="78"/>
      <c r="Y591" s="78"/>
      <c r="Z591" s="78"/>
      <c r="AA591" s="78"/>
      <c r="AB591" s="78"/>
      <c r="AC591" s="78"/>
      <c r="AD591" s="78"/>
      <c r="AE591" s="78"/>
    </row>
    <row r="592" spans="1:31" ht="12.75">
      <c r="A592" s="78"/>
      <c r="B592" s="78"/>
      <c r="C592" s="78"/>
      <c r="D592" s="78"/>
      <c r="E592" s="78"/>
      <c r="F592" s="78"/>
      <c r="G592" s="78"/>
      <c r="J592" s="78"/>
      <c r="K592" s="78"/>
      <c r="L592" s="78"/>
      <c r="M592" s="78"/>
      <c r="N592" s="78"/>
      <c r="O592" s="78"/>
      <c r="P592" s="78"/>
      <c r="Q592" s="78"/>
      <c r="R592" s="78"/>
      <c r="S592" s="78"/>
      <c r="T592" s="78"/>
      <c r="U592" s="78"/>
      <c r="V592" s="78"/>
      <c r="W592" s="78"/>
      <c r="X592" s="78"/>
      <c r="Y592" s="78"/>
      <c r="Z592" s="78"/>
      <c r="AA592" s="78"/>
      <c r="AB592" s="78"/>
      <c r="AC592" s="78"/>
      <c r="AD592" s="78"/>
      <c r="AE592" s="78"/>
    </row>
    <row r="593" spans="1:31" ht="12.75">
      <c r="A593" s="78"/>
      <c r="B593" s="78"/>
      <c r="C593" s="78"/>
      <c r="D593" s="78"/>
      <c r="E593" s="78"/>
      <c r="F593" s="78"/>
      <c r="G593" s="78"/>
      <c r="J593" s="78"/>
      <c r="K593" s="78"/>
      <c r="L593" s="78"/>
      <c r="M593" s="78"/>
      <c r="N593" s="78"/>
      <c r="O593" s="78"/>
      <c r="P593" s="78"/>
      <c r="Q593" s="78"/>
      <c r="R593" s="78"/>
      <c r="S593" s="78"/>
      <c r="T593" s="78"/>
      <c r="U593" s="78"/>
      <c r="V593" s="78"/>
      <c r="W593" s="78"/>
      <c r="X593" s="78"/>
      <c r="Y593" s="78"/>
      <c r="Z593" s="78"/>
      <c r="AA593" s="78"/>
      <c r="AB593" s="78"/>
      <c r="AC593" s="78"/>
      <c r="AD593" s="78"/>
      <c r="AE593" s="78"/>
    </row>
    <row r="594" spans="1:31" ht="12.75">
      <c r="A594" s="78"/>
      <c r="B594" s="78"/>
      <c r="C594" s="78"/>
      <c r="D594" s="78"/>
      <c r="E594" s="78"/>
      <c r="F594" s="78"/>
      <c r="G594" s="78"/>
      <c r="J594" s="78"/>
      <c r="K594" s="78"/>
      <c r="L594" s="78"/>
      <c r="M594" s="78"/>
      <c r="N594" s="78"/>
      <c r="O594" s="78"/>
      <c r="P594" s="78"/>
      <c r="Q594" s="78"/>
      <c r="R594" s="78"/>
      <c r="S594" s="78"/>
      <c r="T594" s="78"/>
      <c r="U594" s="78"/>
      <c r="V594" s="78"/>
      <c r="W594" s="78"/>
      <c r="X594" s="78"/>
      <c r="Y594" s="78"/>
      <c r="Z594" s="78"/>
      <c r="AA594" s="78"/>
      <c r="AB594" s="78"/>
      <c r="AC594" s="78"/>
      <c r="AD594" s="78"/>
      <c r="AE594" s="78"/>
    </row>
    <row r="595" spans="1:31" ht="12.75">
      <c r="A595" s="78"/>
      <c r="B595" s="78"/>
      <c r="C595" s="78"/>
      <c r="D595" s="78"/>
      <c r="E595" s="78"/>
      <c r="F595" s="78"/>
      <c r="G595" s="78"/>
      <c r="J595" s="78"/>
      <c r="K595" s="78"/>
      <c r="L595" s="78"/>
      <c r="M595" s="78"/>
      <c r="N595" s="78"/>
      <c r="O595" s="78"/>
      <c r="P595" s="78"/>
      <c r="Q595" s="78"/>
      <c r="R595" s="78"/>
      <c r="S595" s="78"/>
      <c r="T595" s="78"/>
      <c r="U595" s="78"/>
      <c r="V595" s="78"/>
      <c r="W595" s="78"/>
      <c r="X595" s="78"/>
      <c r="Y595" s="78"/>
      <c r="Z595" s="78"/>
      <c r="AA595" s="78"/>
      <c r="AB595" s="78"/>
      <c r="AC595" s="78"/>
      <c r="AD595" s="78"/>
      <c r="AE595" s="78"/>
    </row>
    <row r="596" spans="1:31" ht="12.75">
      <c r="A596" s="78"/>
      <c r="B596" s="78"/>
      <c r="C596" s="78"/>
      <c r="D596" s="78"/>
      <c r="E596" s="78"/>
      <c r="F596" s="78"/>
      <c r="G596" s="78"/>
      <c r="J596" s="78"/>
      <c r="K596" s="78"/>
      <c r="L596" s="78"/>
      <c r="M596" s="78"/>
      <c r="N596" s="78"/>
      <c r="O596" s="78"/>
      <c r="P596" s="78"/>
      <c r="Q596" s="78"/>
      <c r="R596" s="78"/>
      <c r="S596" s="78"/>
      <c r="T596" s="78"/>
      <c r="U596" s="78"/>
      <c r="V596" s="78"/>
      <c r="W596" s="78"/>
      <c r="X596" s="78"/>
      <c r="Y596" s="78"/>
      <c r="Z596" s="78"/>
      <c r="AA596" s="78"/>
      <c r="AB596" s="78"/>
      <c r="AC596" s="78"/>
      <c r="AD596" s="78"/>
      <c r="AE596" s="78"/>
    </row>
    <row r="597" spans="1:31" ht="12.75">
      <c r="A597" s="78"/>
      <c r="B597" s="78"/>
      <c r="C597" s="78"/>
      <c r="D597" s="78"/>
      <c r="E597" s="78"/>
      <c r="F597" s="78"/>
      <c r="G597" s="78"/>
      <c r="J597" s="78"/>
      <c r="K597" s="78"/>
      <c r="L597" s="78"/>
      <c r="M597" s="78"/>
      <c r="N597" s="78"/>
      <c r="O597" s="78"/>
      <c r="P597" s="78"/>
      <c r="Q597" s="78"/>
      <c r="R597" s="78"/>
      <c r="S597" s="78"/>
      <c r="T597" s="78"/>
      <c r="U597" s="78"/>
      <c r="V597" s="78"/>
      <c r="W597" s="78"/>
      <c r="X597" s="78"/>
      <c r="Y597" s="78"/>
      <c r="Z597" s="78"/>
      <c r="AA597" s="78"/>
      <c r="AB597" s="78"/>
      <c r="AC597" s="78"/>
      <c r="AD597" s="78"/>
      <c r="AE597" s="78"/>
    </row>
    <row r="598" spans="1:31" ht="12.75">
      <c r="A598" s="78"/>
      <c r="B598" s="78"/>
      <c r="C598" s="78"/>
      <c r="D598" s="78"/>
      <c r="E598" s="78"/>
      <c r="F598" s="78"/>
      <c r="G598" s="78"/>
      <c r="J598" s="78"/>
      <c r="K598" s="78"/>
      <c r="L598" s="78"/>
      <c r="M598" s="78"/>
      <c r="N598" s="78"/>
      <c r="O598" s="78"/>
      <c r="P598" s="78"/>
      <c r="Q598" s="78"/>
      <c r="R598" s="78"/>
      <c r="S598" s="78"/>
      <c r="T598" s="78"/>
      <c r="U598" s="78"/>
      <c r="V598" s="78"/>
      <c r="W598" s="78"/>
      <c r="X598" s="78"/>
      <c r="Y598" s="78"/>
      <c r="Z598" s="78"/>
      <c r="AA598" s="78"/>
      <c r="AB598" s="78"/>
      <c r="AC598" s="78"/>
      <c r="AD598" s="78"/>
      <c r="AE598" s="78"/>
    </row>
    <row r="599" spans="1:31" ht="12.75">
      <c r="A599" s="78"/>
      <c r="B599" s="78"/>
      <c r="C599" s="78"/>
      <c r="D599" s="78"/>
      <c r="E599" s="78"/>
      <c r="F599" s="78"/>
      <c r="G599" s="78"/>
      <c r="J599" s="78"/>
      <c r="K599" s="78"/>
      <c r="L599" s="78"/>
      <c r="M599" s="78"/>
      <c r="N599" s="78"/>
      <c r="O599" s="78"/>
      <c r="P599" s="78"/>
      <c r="Q599" s="78"/>
      <c r="R599" s="78"/>
      <c r="S599" s="78"/>
      <c r="T599" s="78"/>
      <c r="U599" s="78"/>
      <c r="V599" s="78"/>
      <c r="W599" s="78"/>
      <c r="X599" s="78"/>
      <c r="Y599" s="78"/>
      <c r="Z599" s="78"/>
      <c r="AA599" s="78"/>
      <c r="AB599" s="78"/>
      <c r="AC599" s="78"/>
      <c r="AD599" s="78"/>
      <c r="AE599" s="78"/>
    </row>
    <row r="600" spans="1:31" ht="12.75">
      <c r="A600" s="78"/>
      <c r="B600" s="78"/>
      <c r="C600" s="78"/>
      <c r="D600" s="78"/>
      <c r="E600" s="78"/>
      <c r="F600" s="78"/>
      <c r="G600" s="78"/>
      <c r="J600" s="78"/>
      <c r="K600" s="78"/>
      <c r="L600" s="78"/>
      <c r="M600" s="78"/>
      <c r="N600" s="78"/>
      <c r="O600" s="78"/>
      <c r="P600" s="78"/>
      <c r="Q600" s="78"/>
      <c r="R600" s="78"/>
      <c r="S600" s="78"/>
      <c r="T600" s="78"/>
      <c r="U600" s="78"/>
      <c r="V600" s="78"/>
      <c r="W600" s="78"/>
      <c r="X600" s="78"/>
      <c r="Y600" s="78"/>
      <c r="Z600" s="78"/>
      <c r="AA600" s="78"/>
      <c r="AB600" s="78"/>
      <c r="AC600" s="78"/>
      <c r="AD600" s="78"/>
      <c r="AE600" s="78"/>
    </row>
    <row r="601" spans="1:31" ht="12.75">
      <c r="A601" s="78"/>
      <c r="B601" s="78"/>
      <c r="C601" s="78"/>
      <c r="D601" s="78"/>
      <c r="E601" s="78"/>
      <c r="F601" s="78"/>
      <c r="G601" s="78"/>
      <c r="J601" s="78"/>
      <c r="K601" s="78"/>
      <c r="L601" s="78"/>
      <c r="M601" s="78"/>
      <c r="N601" s="78"/>
      <c r="O601" s="78"/>
      <c r="P601" s="78"/>
      <c r="Q601" s="78"/>
      <c r="R601" s="78"/>
      <c r="S601" s="78"/>
      <c r="T601" s="78"/>
      <c r="U601" s="78"/>
      <c r="V601" s="78"/>
      <c r="W601" s="78"/>
      <c r="X601" s="78"/>
      <c r="Y601" s="78"/>
      <c r="Z601" s="78"/>
      <c r="AA601" s="78"/>
      <c r="AB601" s="78"/>
      <c r="AC601" s="78"/>
      <c r="AD601" s="78"/>
      <c r="AE601" s="78"/>
    </row>
    <row r="602" spans="1:31" ht="12.75">
      <c r="A602" s="78"/>
      <c r="B602" s="78"/>
      <c r="C602" s="78"/>
      <c r="D602" s="78"/>
      <c r="E602" s="78"/>
      <c r="F602" s="78"/>
      <c r="G602" s="78"/>
      <c r="J602" s="78"/>
      <c r="K602" s="78"/>
      <c r="L602" s="78"/>
      <c r="M602" s="78"/>
      <c r="N602" s="78"/>
      <c r="O602" s="78"/>
      <c r="P602" s="78"/>
      <c r="Q602" s="78"/>
      <c r="R602" s="78"/>
      <c r="S602" s="78"/>
      <c r="T602" s="78"/>
      <c r="U602" s="78"/>
      <c r="V602" s="78"/>
      <c r="W602" s="78"/>
      <c r="X602" s="78"/>
      <c r="Y602" s="78"/>
      <c r="Z602" s="78"/>
      <c r="AA602" s="78"/>
      <c r="AB602" s="78"/>
      <c r="AC602" s="78"/>
      <c r="AD602" s="78"/>
      <c r="AE602" s="78"/>
    </row>
    <row r="603" spans="1:31" ht="12.75">
      <c r="A603" s="78"/>
      <c r="B603" s="78"/>
      <c r="C603" s="78"/>
      <c r="D603" s="78"/>
      <c r="E603" s="78"/>
      <c r="F603" s="78"/>
      <c r="G603" s="78"/>
      <c r="J603" s="78"/>
      <c r="K603" s="78"/>
      <c r="L603" s="78"/>
      <c r="M603" s="78"/>
      <c r="N603" s="78"/>
      <c r="O603" s="78"/>
      <c r="P603" s="78"/>
      <c r="Q603" s="78"/>
      <c r="R603" s="78"/>
      <c r="S603" s="78"/>
      <c r="T603" s="78"/>
      <c r="U603" s="78"/>
      <c r="V603" s="78"/>
      <c r="W603" s="78"/>
      <c r="X603" s="78"/>
      <c r="Y603" s="78"/>
      <c r="Z603" s="78"/>
      <c r="AA603" s="78"/>
      <c r="AB603" s="78"/>
      <c r="AC603" s="78"/>
      <c r="AD603" s="78"/>
      <c r="AE603" s="78"/>
    </row>
    <row r="604" spans="1:31" ht="12.75">
      <c r="A604" s="78"/>
      <c r="B604" s="78"/>
      <c r="C604" s="78"/>
      <c r="D604" s="78"/>
      <c r="E604" s="78"/>
      <c r="F604" s="78"/>
      <c r="G604" s="78"/>
      <c r="J604" s="78"/>
      <c r="K604" s="78"/>
      <c r="L604" s="78"/>
      <c r="M604" s="78"/>
      <c r="N604" s="78"/>
      <c r="O604" s="78"/>
      <c r="P604" s="78"/>
      <c r="Q604" s="78"/>
      <c r="R604" s="78"/>
      <c r="S604" s="78"/>
      <c r="T604" s="78"/>
      <c r="U604" s="78"/>
      <c r="V604" s="78"/>
      <c r="W604" s="78"/>
      <c r="X604" s="78"/>
      <c r="Y604" s="78"/>
      <c r="Z604" s="78"/>
      <c r="AA604" s="78"/>
      <c r="AB604" s="78"/>
      <c r="AC604" s="78"/>
      <c r="AD604" s="78"/>
      <c r="AE604" s="78"/>
    </row>
    <row r="605" spans="1:31" ht="12.75">
      <c r="A605" s="78"/>
      <c r="B605" s="78"/>
      <c r="C605" s="78"/>
      <c r="D605" s="78"/>
      <c r="E605" s="78"/>
      <c r="F605" s="78"/>
      <c r="G605" s="78"/>
      <c r="J605" s="78"/>
      <c r="K605" s="78"/>
      <c r="L605" s="78"/>
      <c r="M605" s="78"/>
      <c r="N605" s="78"/>
      <c r="O605" s="78"/>
      <c r="P605" s="78"/>
      <c r="Q605" s="78"/>
      <c r="R605" s="78"/>
      <c r="S605" s="78"/>
      <c r="T605" s="78"/>
      <c r="U605" s="78"/>
      <c r="V605" s="78"/>
      <c r="W605" s="78"/>
      <c r="X605" s="78"/>
      <c r="Y605" s="78"/>
      <c r="Z605" s="78"/>
      <c r="AA605" s="78"/>
      <c r="AB605" s="78"/>
      <c r="AC605" s="78"/>
      <c r="AD605" s="78"/>
      <c r="AE605" s="78"/>
    </row>
    <row r="606" spans="1:31" ht="12.75">
      <c r="A606" s="78"/>
      <c r="B606" s="78"/>
      <c r="C606" s="78"/>
      <c r="D606" s="78"/>
      <c r="E606" s="78"/>
      <c r="F606" s="78"/>
      <c r="G606" s="78"/>
      <c r="J606" s="78"/>
      <c r="K606" s="78"/>
      <c r="L606" s="78"/>
      <c r="M606" s="78"/>
      <c r="N606" s="78"/>
      <c r="O606" s="78"/>
      <c r="P606" s="78"/>
      <c r="Q606" s="78"/>
      <c r="R606" s="78"/>
      <c r="S606" s="78"/>
      <c r="T606" s="78"/>
      <c r="U606" s="78"/>
      <c r="V606" s="78"/>
      <c r="W606" s="78"/>
      <c r="X606" s="78"/>
      <c r="Y606" s="78"/>
      <c r="Z606" s="78"/>
      <c r="AA606" s="78"/>
      <c r="AB606" s="78"/>
      <c r="AC606" s="78"/>
      <c r="AD606" s="78"/>
      <c r="AE606" s="78"/>
    </row>
    <row r="607" spans="1:31" ht="12.75">
      <c r="A607" s="78"/>
      <c r="B607" s="78"/>
      <c r="C607" s="78"/>
      <c r="D607" s="78"/>
      <c r="E607" s="78"/>
      <c r="F607" s="78"/>
      <c r="G607" s="78"/>
      <c r="J607" s="78"/>
      <c r="K607" s="78"/>
      <c r="L607" s="78"/>
      <c r="M607" s="78"/>
      <c r="N607" s="78"/>
      <c r="O607" s="78"/>
      <c r="P607" s="78"/>
      <c r="Q607" s="78"/>
      <c r="R607" s="78"/>
      <c r="S607" s="78"/>
      <c r="T607" s="78"/>
      <c r="U607" s="78"/>
      <c r="V607" s="78"/>
      <c r="W607" s="78"/>
      <c r="X607" s="78"/>
      <c r="Y607" s="78"/>
      <c r="Z607" s="78"/>
      <c r="AA607" s="78"/>
      <c r="AB607" s="78"/>
      <c r="AC607" s="78"/>
      <c r="AD607" s="78"/>
      <c r="AE607" s="78"/>
    </row>
    <row r="608" spans="1:31" ht="12.75">
      <c r="A608" s="78"/>
      <c r="B608" s="78"/>
      <c r="C608" s="78"/>
      <c r="D608" s="78"/>
      <c r="E608" s="78"/>
      <c r="F608" s="78"/>
      <c r="G608" s="78"/>
      <c r="J608" s="78"/>
      <c r="K608" s="78"/>
      <c r="L608" s="78"/>
      <c r="M608" s="78"/>
      <c r="N608" s="78"/>
      <c r="O608" s="78"/>
      <c r="P608" s="78"/>
      <c r="Q608" s="78"/>
      <c r="R608" s="78"/>
      <c r="S608" s="78"/>
      <c r="T608" s="78"/>
      <c r="U608" s="78"/>
      <c r="V608" s="78"/>
      <c r="W608" s="78"/>
      <c r="X608" s="78"/>
      <c r="Y608" s="78"/>
      <c r="Z608" s="78"/>
      <c r="AA608" s="78"/>
      <c r="AB608" s="78"/>
      <c r="AC608" s="78"/>
      <c r="AD608" s="78"/>
      <c r="AE608" s="78"/>
    </row>
    <row r="609" spans="1:31" ht="12.75">
      <c r="A609" s="78"/>
      <c r="B609" s="78"/>
      <c r="C609" s="78"/>
      <c r="D609" s="78"/>
      <c r="E609" s="78"/>
      <c r="F609" s="78"/>
      <c r="G609" s="78"/>
      <c r="J609" s="78"/>
      <c r="K609" s="78"/>
      <c r="L609" s="78"/>
      <c r="M609" s="78"/>
      <c r="N609" s="78"/>
      <c r="O609" s="78"/>
      <c r="P609" s="78"/>
      <c r="Q609" s="78"/>
      <c r="R609" s="78"/>
      <c r="S609" s="78"/>
      <c r="T609" s="78"/>
      <c r="U609" s="78"/>
      <c r="V609" s="78"/>
      <c r="W609" s="78"/>
      <c r="X609" s="78"/>
      <c r="Y609" s="78"/>
      <c r="Z609" s="78"/>
      <c r="AA609" s="78"/>
      <c r="AB609" s="78"/>
      <c r="AC609" s="78"/>
      <c r="AD609" s="78"/>
      <c r="AE609" s="78"/>
    </row>
    <row r="610" spans="1:31" ht="12.75">
      <c r="A610" s="78"/>
      <c r="B610" s="78"/>
      <c r="C610" s="78"/>
      <c r="D610" s="78"/>
      <c r="E610" s="78"/>
      <c r="F610" s="78"/>
      <c r="G610" s="78"/>
      <c r="J610" s="78"/>
      <c r="K610" s="78"/>
      <c r="L610" s="78"/>
      <c r="M610" s="78"/>
      <c r="N610" s="78"/>
      <c r="O610" s="78"/>
      <c r="P610" s="78"/>
      <c r="Q610" s="78"/>
      <c r="R610" s="78"/>
      <c r="S610" s="78"/>
      <c r="T610" s="78"/>
      <c r="U610" s="78"/>
      <c r="V610" s="78"/>
      <c r="W610" s="78"/>
      <c r="X610" s="78"/>
      <c r="Y610" s="78"/>
      <c r="Z610" s="78"/>
      <c r="AA610" s="78"/>
      <c r="AB610" s="78"/>
      <c r="AC610" s="78"/>
      <c r="AD610" s="78"/>
      <c r="AE610" s="78"/>
    </row>
    <row r="611" spans="1:31" ht="12.75">
      <c r="A611" s="78"/>
      <c r="B611" s="78"/>
      <c r="C611" s="78"/>
      <c r="D611" s="78"/>
      <c r="E611" s="78"/>
      <c r="F611" s="78"/>
      <c r="G611" s="78"/>
      <c r="J611" s="78"/>
      <c r="K611" s="78"/>
      <c r="L611" s="78"/>
      <c r="M611" s="78"/>
      <c r="N611" s="78"/>
      <c r="O611" s="78"/>
      <c r="P611" s="78"/>
      <c r="Q611" s="78"/>
      <c r="R611" s="78"/>
      <c r="S611" s="78"/>
      <c r="T611" s="78"/>
      <c r="U611" s="78"/>
      <c r="V611" s="78"/>
      <c r="W611" s="78"/>
      <c r="X611" s="78"/>
      <c r="Y611" s="78"/>
      <c r="Z611" s="78"/>
      <c r="AA611" s="78"/>
      <c r="AB611" s="78"/>
      <c r="AC611" s="78"/>
      <c r="AD611" s="78"/>
      <c r="AE611" s="78"/>
    </row>
    <row r="612" spans="1:31" ht="12.75">
      <c r="A612" s="78"/>
      <c r="B612" s="78"/>
      <c r="C612" s="78"/>
      <c r="D612" s="78"/>
      <c r="E612" s="78"/>
      <c r="F612" s="78"/>
      <c r="G612" s="78"/>
      <c r="J612" s="78"/>
      <c r="K612" s="78"/>
      <c r="L612" s="78"/>
      <c r="M612" s="78"/>
      <c r="N612" s="78"/>
      <c r="O612" s="78"/>
      <c r="P612" s="78"/>
      <c r="Q612" s="78"/>
      <c r="R612" s="78"/>
      <c r="S612" s="78"/>
      <c r="T612" s="78"/>
      <c r="U612" s="78"/>
      <c r="V612" s="78"/>
      <c r="W612" s="78"/>
      <c r="X612" s="78"/>
      <c r="Y612" s="78"/>
      <c r="Z612" s="78"/>
      <c r="AA612" s="78"/>
      <c r="AB612" s="78"/>
      <c r="AC612" s="78"/>
      <c r="AD612" s="78"/>
      <c r="AE612" s="78"/>
    </row>
    <row r="613" spans="1:31" ht="12.75">
      <c r="A613" s="78"/>
      <c r="B613" s="78"/>
      <c r="C613" s="78"/>
      <c r="D613" s="78"/>
      <c r="E613" s="78"/>
      <c r="F613" s="78"/>
      <c r="G613" s="78"/>
      <c r="J613" s="78"/>
      <c r="K613" s="78"/>
      <c r="L613" s="78"/>
      <c r="M613" s="78"/>
      <c r="N613" s="78"/>
      <c r="O613" s="78"/>
      <c r="P613" s="78"/>
      <c r="Q613" s="78"/>
      <c r="R613" s="78"/>
      <c r="S613" s="78"/>
      <c r="T613" s="78"/>
      <c r="U613" s="78"/>
      <c r="V613" s="78"/>
      <c r="W613" s="78"/>
      <c r="X613" s="78"/>
      <c r="Y613" s="78"/>
      <c r="Z613" s="78"/>
      <c r="AA613" s="78"/>
      <c r="AB613" s="78"/>
      <c r="AC613" s="78"/>
      <c r="AD613" s="78"/>
      <c r="AE613" s="78"/>
    </row>
    <row r="614" spans="1:31" ht="12.75">
      <c r="A614" s="78"/>
      <c r="B614" s="78"/>
      <c r="C614" s="78"/>
      <c r="D614" s="78"/>
      <c r="E614" s="78"/>
      <c r="F614" s="78"/>
      <c r="G614" s="78"/>
      <c r="J614" s="78"/>
      <c r="K614" s="78"/>
      <c r="L614" s="78"/>
      <c r="M614" s="78"/>
      <c r="N614" s="78"/>
      <c r="O614" s="78"/>
      <c r="P614" s="78"/>
      <c r="Q614" s="78"/>
      <c r="R614" s="78"/>
      <c r="S614" s="78"/>
      <c r="T614" s="78"/>
      <c r="U614" s="78"/>
      <c r="V614" s="78"/>
      <c r="W614" s="78"/>
      <c r="X614" s="78"/>
      <c r="Y614" s="78"/>
      <c r="Z614" s="78"/>
      <c r="AA614" s="78"/>
      <c r="AB614" s="78"/>
      <c r="AC614" s="78"/>
      <c r="AD614" s="78"/>
      <c r="AE614" s="78"/>
    </row>
    <row r="615" spans="1:31" ht="12.75">
      <c r="A615" s="78"/>
      <c r="B615" s="78"/>
      <c r="C615" s="78"/>
      <c r="D615" s="78"/>
      <c r="E615" s="78"/>
      <c r="F615" s="78"/>
      <c r="G615" s="78"/>
      <c r="J615" s="78"/>
      <c r="K615" s="78"/>
      <c r="L615" s="78"/>
      <c r="M615" s="78"/>
      <c r="N615" s="78"/>
      <c r="O615" s="78"/>
      <c r="P615" s="78"/>
      <c r="Q615" s="78"/>
      <c r="R615" s="78"/>
      <c r="S615" s="78"/>
      <c r="T615" s="78"/>
      <c r="U615" s="78"/>
      <c r="V615" s="78"/>
      <c r="W615" s="78"/>
      <c r="X615" s="78"/>
      <c r="Y615" s="78"/>
      <c r="Z615" s="78"/>
      <c r="AA615" s="78"/>
      <c r="AB615" s="78"/>
      <c r="AC615" s="78"/>
      <c r="AD615" s="78"/>
      <c r="AE615" s="78"/>
    </row>
    <row r="616" spans="1:31" ht="12.75">
      <c r="A616" s="78"/>
      <c r="B616" s="78"/>
      <c r="C616" s="78"/>
      <c r="D616" s="78"/>
      <c r="E616" s="78"/>
      <c r="F616" s="78"/>
      <c r="G616" s="78"/>
      <c r="J616" s="78"/>
      <c r="K616" s="78"/>
      <c r="L616" s="78"/>
      <c r="M616" s="78"/>
      <c r="N616" s="78"/>
      <c r="O616" s="78"/>
      <c r="P616" s="78"/>
      <c r="Q616" s="78"/>
      <c r="R616" s="78"/>
      <c r="S616" s="78"/>
      <c r="T616" s="78"/>
      <c r="U616" s="78"/>
      <c r="V616" s="78"/>
      <c r="W616" s="78"/>
      <c r="X616" s="78"/>
      <c r="Y616" s="78"/>
      <c r="Z616" s="78"/>
      <c r="AA616" s="78"/>
      <c r="AB616" s="78"/>
      <c r="AC616" s="78"/>
      <c r="AD616" s="78"/>
      <c r="AE616" s="78"/>
    </row>
    <row r="617" spans="1:31" ht="12.75">
      <c r="A617" s="78"/>
      <c r="B617" s="78"/>
      <c r="C617" s="78"/>
      <c r="D617" s="78"/>
      <c r="E617" s="78"/>
      <c r="F617" s="78"/>
      <c r="G617" s="78"/>
      <c r="J617" s="78"/>
      <c r="K617" s="78"/>
      <c r="L617" s="78"/>
      <c r="M617" s="78"/>
      <c r="N617" s="78"/>
      <c r="O617" s="78"/>
      <c r="P617" s="78"/>
      <c r="Q617" s="78"/>
      <c r="R617" s="78"/>
      <c r="S617" s="78"/>
      <c r="T617" s="78"/>
      <c r="U617" s="78"/>
      <c r="V617" s="78"/>
      <c r="W617" s="78"/>
      <c r="X617" s="78"/>
      <c r="Y617" s="78"/>
      <c r="Z617" s="78"/>
      <c r="AA617" s="78"/>
      <c r="AB617" s="78"/>
      <c r="AC617" s="78"/>
      <c r="AD617" s="78"/>
      <c r="AE617" s="78"/>
    </row>
    <row r="618" spans="1:31" ht="12.75">
      <c r="A618" s="78"/>
      <c r="B618" s="78"/>
      <c r="C618" s="78"/>
      <c r="D618" s="78"/>
      <c r="E618" s="78"/>
      <c r="F618" s="78"/>
      <c r="G618" s="78"/>
      <c r="J618" s="78"/>
      <c r="K618" s="78"/>
      <c r="L618" s="78"/>
      <c r="M618" s="78"/>
      <c r="N618" s="78"/>
      <c r="O618" s="78"/>
      <c r="P618" s="78"/>
      <c r="Q618" s="78"/>
      <c r="R618" s="78"/>
      <c r="S618" s="78"/>
      <c r="T618" s="78"/>
      <c r="U618" s="78"/>
      <c r="V618" s="78"/>
      <c r="W618" s="78"/>
      <c r="X618" s="78"/>
      <c r="Y618" s="78"/>
      <c r="Z618" s="78"/>
      <c r="AA618" s="78"/>
      <c r="AB618" s="78"/>
      <c r="AC618" s="78"/>
      <c r="AD618" s="78"/>
      <c r="AE618" s="78"/>
    </row>
    <row r="619" spans="1:31" ht="12.75">
      <c r="A619" s="78"/>
      <c r="B619" s="78"/>
      <c r="C619" s="78"/>
      <c r="D619" s="78"/>
      <c r="E619" s="78"/>
      <c r="F619" s="78"/>
      <c r="G619" s="78"/>
      <c r="J619" s="78"/>
      <c r="K619" s="78"/>
      <c r="L619" s="78"/>
      <c r="M619" s="78"/>
      <c r="N619" s="78"/>
      <c r="O619" s="78"/>
      <c r="P619" s="78"/>
      <c r="Q619" s="78"/>
      <c r="R619" s="78"/>
      <c r="S619" s="78"/>
      <c r="T619" s="78"/>
      <c r="U619" s="78"/>
      <c r="V619" s="78"/>
      <c r="W619" s="78"/>
      <c r="X619" s="78"/>
      <c r="Y619" s="78"/>
      <c r="Z619" s="78"/>
      <c r="AA619" s="78"/>
      <c r="AB619" s="78"/>
      <c r="AC619" s="78"/>
      <c r="AD619" s="78"/>
      <c r="AE619" s="78"/>
    </row>
    <row r="620" spans="1:31" ht="12.75">
      <c r="A620" s="78"/>
      <c r="B620" s="78"/>
      <c r="C620" s="78"/>
      <c r="D620" s="78"/>
      <c r="E620" s="78"/>
      <c r="F620" s="78"/>
      <c r="G620" s="78"/>
      <c r="J620" s="78"/>
      <c r="K620" s="78"/>
      <c r="L620" s="78"/>
      <c r="M620" s="78"/>
      <c r="N620" s="78"/>
      <c r="O620" s="78"/>
      <c r="P620" s="78"/>
      <c r="Q620" s="78"/>
      <c r="R620" s="78"/>
      <c r="S620" s="78"/>
      <c r="T620" s="78"/>
      <c r="U620" s="78"/>
      <c r="V620" s="78"/>
      <c r="W620" s="78"/>
      <c r="X620" s="78"/>
      <c r="Y620" s="78"/>
      <c r="Z620" s="78"/>
      <c r="AA620" s="78"/>
      <c r="AB620" s="78"/>
      <c r="AC620" s="78"/>
      <c r="AD620" s="78"/>
      <c r="AE620" s="78"/>
    </row>
    <row r="621" spans="1:31" ht="12.75">
      <c r="A621" s="78"/>
      <c r="B621" s="78"/>
      <c r="C621" s="78"/>
      <c r="D621" s="78"/>
      <c r="E621" s="78"/>
      <c r="F621" s="78"/>
      <c r="G621" s="78"/>
      <c r="J621" s="78"/>
      <c r="K621" s="78"/>
      <c r="L621" s="78"/>
      <c r="M621" s="78"/>
      <c r="N621" s="78"/>
      <c r="O621" s="78"/>
      <c r="P621" s="78"/>
      <c r="Q621" s="78"/>
      <c r="R621" s="78"/>
      <c r="S621" s="78"/>
      <c r="T621" s="78"/>
      <c r="U621" s="78"/>
      <c r="V621" s="78"/>
      <c r="W621" s="78"/>
      <c r="X621" s="78"/>
      <c r="Y621" s="78"/>
      <c r="Z621" s="78"/>
      <c r="AA621" s="78"/>
      <c r="AB621" s="78"/>
      <c r="AC621" s="78"/>
      <c r="AD621" s="78"/>
      <c r="AE621" s="78"/>
    </row>
    <row r="622" spans="1:31" ht="12.75">
      <c r="A622" s="78"/>
      <c r="B622" s="78"/>
      <c r="C622" s="78"/>
      <c r="D622" s="78"/>
      <c r="E622" s="78"/>
      <c r="F622" s="78"/>
      <c r="G622" s="78"/>
      <c r="J622" s="78"/>
      <c r="K622" s="78"/>
      <c r="L622" s="78"/>
      <c r="M622" s="78"/>
      <c r="N622" s="78"/>
      <c r="O622" s="78"/>
      <c r="P622" s="78"/>
      <c r="Q622" s="78"/>
      <c r="R622" s="78"/>
      <c r="S622" s="78"/>
      <c r="T622" s="78"/>
      <c r="U622" s="78"/>
      <c r="V622" s="78"/>
      <c r="W622" s="78"/>
      <c r="X622" s="78"/>
      <c r="Y622" s="78"/>
      <c r="Z622" s="78"/>
      <c r="AA622" s="78"/>
      <c r="AB622" s="78"/>
      <c r="AC622" s="78"/>
      <c r="AD622" s="78"/>
      <c r="AE622" s="78"/>
    </row>
    <row r="623" spans="1:31" ht="12.75">
      <c r="A623" s="78"/>
      <c r="B623" s="78"/>
      <c r="C623" s="78"/>
      <c r="D623" s="78"/>
      <c r="E623" s="78"/>
      <c r="F623" s="78"/>
      <c r="G623" s="78"/>
      <c r="J623" s="78"/>
      <c r="K623" s="78"/>
      <c r="L623" s="78"/>
      <c r="M623" s="78"/>
      <c r="N623" s="78"/>
      <c r="O623" s="78"/>
      <c r="P623" s="78"/>
      <c r="Q623" s="78"/>
      <c r="R623" s="78"/>
      <c r="S623" s="78"/>
      <c r="T623" s="78"/>
      <c r="U623" s="78"/>
      <c r="V623" s="78"/>
      <c r="W623" s="78"/>
      <c r="X623" s="78"/>
      <c r="Y623" s="78"/>
      <c r="Z623" s="78"/>
      <c r="AA623" s="78"/>
      <c r="AB623" s="78"/>
      <c r="AC623" s="78"/>
      <c r="AD623" s="78"/>
      <c r="AE623" s="78"/>
    </row>
    <row r="624" spans="1:31" ht="12.75">
      <c r="A624" s="78"/>
      <c r="B624" s="78"/>
      <c r="C624" s="78"/>
      <c r="D624" s="78"/>
      <c r="E624" s="78"/>
      <c r="F624" s="78"/>
      <c r="G624" s="78"/>
      <c r="J624" s="78"/>
      <c r="K624" s="78"/>
      <c r="L624" s="78"/>
      <c r="M624" s="78"/>
      <c r="N624" s="78"/>
      <c r="O624" s="78"/>
      <c r="P624" s="78"/>
      <c r="Q624" s="78"/>
      <c r="R624" s="78"/>
      <c r="S624" s="78"/>
      <c r="T624" s="78"/>
      <c r="U624" s="78"/>
      <c r="V624" s="78"/>
      <c r="W624" s="78"/>
      <c r="X624" s="78"/>
      <c r="Y624" s="78"/>
      <c r="Z624" s="78"/>
      <c r="AA624" s="78"/>
      <c r="AB624" s="78"/>
      <c r="AC624" s="78"/>
      <c r="AD624" s="78"/>
      <c r="AE624" s="78"/>
    </row>
    <row r="625" spans="1:31" ht="12.75">
      <c r="A625" s="78"/>
      <c r="B625" s="78"/>
      <c r="C625" s="78"/>
      <c r="D625" s="78"/>
      <c r="E625" s="78"/>
      <c r="F625" s="78"/>
      <c r="G625" s="78"/>
      <c r="J625" s="78"/>
      <c r="K625" s="78"/>
      <c r="L625" s="78"/>
      <c r="M625" s="78"/>
      <c r="N625" s="78"/>
      <c r="O625" s="78"/>
      <c r="P625" s="78"/>
      <c r="Q625" s="78"/>
      <c r="R625" s="78"/>
      <c r="S625" s="78"/>
      <c r="T625" s="78"/>
      <c r="U625" s="78"/>
      <c r="V625" s="78"/>
      <c r="W625" s="78"/>
      <c r="X625" s="78"/>
      <c r="Y625" s="78"/>
      <c r="Z625" s="78"/>
      <c r="AA625" s="78"/>
      <c r="AB625" s="78"/>
      <c r="AC625" s="78"/>
      <c r="AD625" s="78"/>
      <c r="AE625" s="78"/>
    </row>
    <row r="626" spans="1:31" ht="12.75">
      <c r="A626" s="78"/>
      <c r="B626" s="78"/>
      <c r="C626" s="78"/>
      <c r="D626" s="78"/>
      <c r="E626" s="78"/>
      <c r="F626" s="78"/>
      <c r="G626" s="78"/>
      <c r="J626" s="78"/>
      <c r="K626" s="78"/>
      <c r="L626" s="78"/>
      <c r="M626" s="78"/>
      <c r="N626" s="78"/>
      <c r="O626" s="78"/>
      <c r="P626" s="78"/>
      <c r="Q626" s="78"/>
      <c r="R626" s="78"/>
      <c r="S626" s="78"/>
      <c r="T626" s="78"/>
      <c r="U626" s="78"/>
      <c r="V626" s="78"/>
      <c r="W626" s="78"/>
      <c r="X626" s="78"/>
      <c r="Y626" s="78"/>
      <c r="Z626" s="78"/>
      <c r="AA626" s="78"/>
      <c r="AB626" s="78"/>
      <c r="AC626" s="78"/>
      <c r="AD626" s="78"/>
      <c r="AE626" s="78"/>
    </row>
    <row r="627" spans="1:31" ht="12.75">
      <c r="A627" s="78"/>
      <c r="B627" s="78"/>
      <c r="C627" s="78"/>
      <c r="D627" s="78"/>
      <c r="E627" s="78"/>
      <c r="F627" s="78"/>
      <c r="G627" s="78"/>
      <c r="J627" s="78"/>
      <c r="K627" s="78"/>
      <c r="L627" s="78"/>
      <c r="M627" s="78"/>
      <c r="N627" s="78"/>
      <c r="O627" s="78"/>
      <c r="P627" s="78"/>
      <c r="Q627" s="78"/>
      <c r="R627" s="78"/>
      <c r="S627" s="78"/>
      <c r="T627" s="78"/>
      <c r="U627" s="78"/>
      <c r="V627" s="78"/>
      <c r="W627" s="78"/>
      <c r="X627" s="78"/>
      <c r="Y627" s="78"/>
      <c r="Z627" s="78"/>
      <c r="AA627" s="78"/>
      <c r="AB627" s="78"/>
      <c r="AC627" s="78"/>
      <c r="AD627" s="78"/>
      <c r="AE627" s="78"/>
    </row>
    <row r="628" spans="1:31" ht="12.75">
      <c r="A628" s="78"/>
      <c r="B628" s="78"/>
      <c r="C628" s="78"/>
      <c r="D628" s="78"/>
      <c r="E628" s="78"/>
      <c r="F628" s="78"/>
      <c r="G628" s="78"/>
      <c r="J628" s="78"/>
      <c r="K628" s="78"/>
      <c r="L628" s="78"/>
      <c r="M628" s="78"/>
      <c r="N628" s="78"/>
      <c r="O628" s="78"/>
      <c r="P628" s="78"/>
      <c r="Q628" s="78"/>
      <c r="R628" s="78"/>
      <c r="S628" s="78"/>
      <c r="T628" s="78"/>
      <c r="U628" s="78"/>
      <c r="V628" s="78"/>
      <c r="W628" s="78"/>
      <c r="X628" s="78"/>
      <c r="Y628" s="78"/>
      <c r="Z628" s="78"/>
      <c r="AA628" s="78"/>
      <c r="AB628" s="78"/>
      <c r="AC628" s="78"/>
      <c r="AD628" s="78"/>
      <c r="AE628" s="78"/>
    </row>
    <row r="629" spans="1:31" ht="12.75">
      <c r="A629" s="78"/>
      <c r="B629" s="78"/>
      <c r="C629" s="78"/>
      <c r="D629" s="78"/>
      <c r="E629" s="78"/>
      <c r="F629" s="78"/>
      <c r="G629" s="78"/>
      <c r="J629" s="78"/>
      <c r="K629" s="78"/>
      <c r="L629" s="78"/>
      <c r="M629" s="78"/>
      <c r="N629" s="78"/>
      <c r="O629" s="78"/>
      <c r="P629" s="78"/>
      <c r="Q629" s="78"/>
      <c r="R629" s="78"/>
      <c r="S629" s="78"/>
      <c r="T629" s="78"/>
      <c r="U629" s="78"/>
      <c r="V629" s="78"/>
      <c r="W629" s="78"/>
      <c r="X629" s="78"/>
      <c r="Y629" s="78"/>
      <c r="Z629" s="78"/>
      <c r="AA629" s="78"/>
      <c r="AB629" s="78"/>
      <c r="AC629" s="78"/>
      <c r="AD629" s="78"/>
      <c r="AE629" s="78"/>
    </row>
    <row r="630" spans="1:31" ht="12.75">
      <c r="A630" s="78"/>
      <c r="B630" s="78"/>
      <c r="C630" s="78"/>
      <c r="D630" s="78"/>
      <c r="E630" s="78"/>
      <c r="F630" s="78"/>
      <c r="G630" s="78"/>
      <c r="J630" s="78"/>
      <c r="K630" s="78"/>
      <c r="L630" s="78"/>
      <c r="M630" s="78"/>
      <c r="N630" s="78"/>
      <c r="O630" s="78"/>
      <c r="P630" s="78"/>
      <c r="Q630" s="78"/>
      <c r="R630" s="78"/>
      <c r="S630" s="78"/>
      <c r="T630" s="78"/>
      <c r="U630" s="78"/>
      <c r="V630" s="78"/>
      <c r="W630" s="78"/>
      <c r="X630" s="78"/>
      <c r="Y630" s="78"/>
      <c r="Z630" s="78"/>
      <c r="AA630" s="78"/>
      <c r="AB630" s="78"/>
      <c r="AC630" s="78"/>
      <c r="AD630" s="78"/>
      <c r="AE630" s="78"/>
    </row>
    <row r="631" spans="1:31" ht="12.75">
      <c r="A631" s="78"/>
      <c r="B631" s="78"/>
      <c r="C631" s="78"/>
      <c r="D631" s="78"/>
      <c r="E631" s="78"/>
      <c r="F631" s="78"/>
      <c r="G631" s="78"/>
      <c r="J631" s="78"/>
      <c r="K631" s="78"/>
      <c r="L631" s="78"/>
      <c r="M631" s="78"/>
      <c r="N631" s="78"/>
      <c r="O631" s="78"/>
      <c r="P631" s="78"/>
      <c r="Q631" s="78"/>
      <c r="R631" s="78"/>
      <c r="S631" s="78"/>
      <c r="T631" s="78"/>
      <c r="U631" s="78"/>
      <c r="V631" s="78"/>
      <c r="W631" s="78"/>
      <c r="X631" s="78"/>
      <c r="Y631" s="78"/>
      <c r="Z631" s="78"/>
      <c r="AA631" s="78"/>
      <c r="AB631" s="78"/>
      <c r="AC631" s="78"/>
      <c r="AD631" s="78"/>
      <c r="AE631" s="78"/>
    </row>
    <row r="632" spans="1:31" ht="12.75">
      <c r="A632" s="78"/>
      <c r="B632" s="78"/>
      <c r="C632" s="78"/>
      <c r="D632" s="78"/>
      <c r="E632" s="78"/>
      <c r="F632" s="78"/>
      <c r="G632" s="78"/>
      <c r="J632" s="78"/>
      <c r="K632" s="78"/>
      <c r="L632" s="78"/>
      <c r="M632" s="78"/>
      <c r="N632" s="78"/>
      <c r="O632" s="78"/>
      <c r="P632" s="78"/>
      <c r="Q632" s="78"/>
      <c r="R632" s="78"/>
      <c r="S632" s="78"/>
      <c r="T632" s="78"/>
      <c r="U632" s="78"/>
      <c r="V632" s="78"/>
      <c r="W632" s="78"/>
      <c r="X632" s="78"/>
      <c r="Y632" s="78"/>
      <c r="Z632" s="78"/>
      <c r="AA632" s="78"/>
      <c r="AB632" s="78"/>
      <c r="AC632" s="78"/>
      <c r="AD632" s="78"/>
      <c r="AE632" s="78"/>
    </row>
    <row r="633" spans="1:31" ht="12.75">
      <c r="A633" s="78"/>
      <c r="B633" s="78"/>
      <c r="C633" s="78"/>
      <c r="D633" s="78"/>
      <c r="E633" s="78"/>
      <c r="F633" s="78"/>
      <c r="G633" s="78"/>
      <c r="J633" s="78"/>
      <c r="K633" s="78"/>
      <c r="L633" s="78"/>
      <c r="M633" s="78"/>
      <c r="N633" s="78"/>
      <c r="O633" s="78"/>
      <c r="P633" s="78"/>
      <c r="Q633" s="78"/>
      <c r="R633" s="78"/>
      <c r="S633" s="78"/>
      <c r="T633" s="78"/>
      <c r="U633" s="78"/>
      <c r="V633" s="78"/>
      <c r="W633" s="78"/>
      <c r="X633" s="78"/>
      <c r="Y633" s="78"/>
      <c r="Z633" s="78"/>
      <c r="AA633" s="78"/>
      <c r="AB633" s="78"/>
      <c r="AC633" s="78"/>
      <c r="AD633" s="78"/>
      <c r="AE633" s="78"/>
    </row>
    <row r="634" spans="1:31" ht="12.75">
      <c r="A634" s="78"/>
      <c r="B634" s="78"/>
      <c r="C634" s="78"/>
      <c r="D634" s="78"/>
      <c r="E634" s="78"/>
      <c r="F634" s="78"/>
      <c r="G634" s="78"/>
      <c r="J634" s="78"/>
      <c r="K634" s="78"/>
      <c r="L634" s="78"/>
      <c r="M634" s="78"/>
      <c r="N634" s="78"/>
      <c r="O634" s="78"/>
      <c r="P634" s="78"/>
      <c r="Q634" s="78"/>
      <c r="R634" s="78"/>
      <c r="S634" s="78"/>
      <c r="T634" s="78"/>
      <c r="U634" s="78"/>
      <c r="V634" s="78"/>
      <c r="W634" s="78"/>
      <c r="X634" s="78"/>
      <c r="Y634" s="78"/>
      <c r="Z634" s="78"/>
      <c r="AA634" s="78"/>
      <c r="AB634" s="78"/>
      <c r="AC634" s="78"/>
      <c r="AD634" s="78"/>
      <c r="AE634" s="78"/>
    </row>
    <row r="635" spans="1:31" ht="12.75">
      <c r="A635" s="78"/>
      <c r="B635" s="78"/>
      <c r="C635" s="78"/>
      <c r="D635" s="78"/>
      <c r="E635" s="78"/>
      <c r="F635" s="78"/>
      <c r="G635" s="78"/>
      <c r="J635" s="78"/>
      <c r="K635" s="78"/>
      <c r="L635" s="78"/>
      <c r="M635" s="78"/>
      <c r="N635" s="78"/>
      <c r="O635" s="78"/>
      <c r="P635" s="78"/>
      <c r="Q635" s="78"/>
      <c r="R635" s="78"/>
      <c r="S635" s="78"/>
      <c r="T635" s="78"/>
      <c r="U635" s="78"/>
      <c r="V635" s="78"/>
      <c r="W635" s="78"/>
      <c r="X635" s="78"/>
      <c r="Y635" s="78"/>
      <c r="Z635" s="78"/>
      <c r="AA635" s="78"/>
      <c r="AB635" s="78"/>
      <c r="AC635" s="78"/>
      <c r="AD635" s="78"/>
      <c r="AE635" s="78"/>
    </row>
    <row r="636" spans="1:31" ht="12.75">
      <c r="A636" s="78"/>
      <c r="B636" s="78"/>
      <c r="C636" s="78"/>
      <c r="D636" s="78"/>
      <c r="E636" s="78"/>
      <c r="F636" s="78"/>
      <c r="G636" s="78"/>
      <c r="J636" s="78"/>
      <c r="K636" s="78"/>
      <c r="L636" s="78"/>
      <c r="M636" s="78"/>
      <c r="N636" s="78"/>
      <c r="O636" s="78"/>
      <c r="P636" s="78"/>
      <c r="Q636" s="78"/>
      <c r="R636" s="78"/>
      <c r="S636" s="78"/>
      <c r="T636" s="78"/>
      <c r="U636" s="78"/>
      <c r="V636" s="78"/>
      <c r="W636" s="78"/>
      <c r="X636" s="78"/>
      <c r="Y636" s="78"/>
      <c r="Z636" s="78"/>
      <c r="AA636" s="78"/>
      <c r="AB636" s="78"/>
      <c r="AC636" s="78"/>
      <c r="AD636" s="78"/>
      <c r="AE636" s="78"/>
    </row>
    <row r="637" spans="1:31" ht="12.75">
      <c r="A637" s="78"/>
      <c r="B637" s="78"/>
      <c r="C637" s="78"/>
      <c r="D637" s="78"/>
      <c r="E637" s="78"/>
      <c r="F637" s="78"/>
      <c r="G637" s="78"/>
      <c r="J637" s="78"/>
      <c r="K637" s="78"/>
      <c r="L637" s="78"/>
      <c r="M637" s="78"/>
      <c r="N637" s="78"/>
      <c r="O637" s="78"/>
      <c r="P637" s="78"/>
      <c r="Q637" s="78"/>
      <c r="R637" s="78"/>
      <c r="S637" s="78"/>
      <c r="T637" s="78"/>
      <c r="U637" s="78"/>
      <c r="V637" s="78"/>
      <c r="W637" s="78"/>
      <c r="X637" s="78"/>
      <c r="Y637" s="78"/>
      <c r="Z637" s="78"/>
      <c r="AA637" s="78"/>
      <c r="AB637" s="78"/>
      <c r="AC637" s="78"/>
      <c r="AD637" s="78"/>
      <c r="AE637" s="78"/>
    </row>
    <row r="638" spans="1:31" ht="12.75">
      <c r="A638" s="78"/>
      <c r="B638" s="78"/>
      <c r="C638" s="78"/>
      <c r="D638" s="78"/>
      <c r="E638" s="78"/>
      <c r="F638" s="78"/>
      <c r="G638" s="78"/>
      <c r="J638" s="78"/>
      <c r="K638" s="78"/>
      <c r="L638" s="78"/>
      <c r="M638" s="78"/>
      <c r="N638" s="78"/>
      <c r="O638" s="78"/>
      <c r="P638" s="78"/>
      <c r="Q638" s="78"/>
      <c r="R638" s="78"/>
      <c r="S638" s="78"/>
      <c r="T638" s="78"/>
      <c r="U638" s="78"/>
      <c r="V638" s="78"/>
      <c r="W638" s="78"/>
      <c r="X638" s="78"/>
      <c r="Y638" s="78"/>
      <c r="Z638" s="78"/>
      <c r="AA638" s="78"/>
      <c r="AB638" s="78"/>
      <c r="AC638" s="78"/>
      <c r="AD638" s="78"/>
      <c r="AE638" s="78"/>
    </row>
    <row r="639" spans="1:31" ht="12.75">
      <c r="A639" s="78"/>
      <c r="B639" s="78"/>
      <c r="C639" s="78"/>
      <c r="D639" s="78"/>
      <c r="E639" s="78"/>
      <c r="F639" s="78"/>
      <c r="G639" s="78"/>
      <c r="J639" s="78"/>
      <c r="K639" s="78"/>
      <c r="L639" s="78"/>
      <c r="M639" s="78"/>
      <c r="N639" s="78"/>
      <c r="O639" s="78"/>
      <c r="P639" s="78"/>
      <c r="Q639" s="78"/>
      <c r="R639" s="78"/>
      <c r="S639" s="78"/>
      <c r="T639" s="78"/>
      <c r="U639" s="78"/>
      <c r="V639" s="78"/>
      <c r="W639" s="78"/>
      <c r="X639" s="78"/>
      <c r="Y639" s="78"/>
      <c r="Z639" s="78"/>
      <c r="AA639" s="78"/>
      <c r="AB639" s="78"/>
      <c r="AC639" s="78"/>
      <c r="AD639" s="78"/>
      <c r="AE639" s="78"/>
    </row>
    <row r="640" spans="1:31" ht="12.75">
      <c r="A640" s="78"/>
      <c r="B640" s="78"/>
      <c r="C640" s="78"/>
      <c r="D640" s="78"/>
      <c r="E640" s="78"/>
      <c r="F640" s="78"/>
      <c r="G640" s="78"/>
      <c r="J640" s="78"/>
      <c r="K640" s="78"/>
      <c r="L640" s="78"/>
      <c r="M640" s="78"/>
      <c r="N640" s="78"/>
      <c r="O640" s="78"/>
      <c r="P640" s="78"/>
      <c r="Q640" s="78"/>
      <c r="R640" s="78"/>
      <c r="S640" s="78"/>
      <c r="T640" s="78"/>
      <c r="U640" s="78"/>
      <c r="V640" s="78"/>
      <c r="W640" s="78"/>
      <c r="X640" s="78"/>
      <c r="Y640" s="78"/>
      <c r="Z640" s="78"/>
      <c r="AA640" s="78"/>
      <c r="AB640" s="78"/>
      <c r="AC640" s="78"/>
      <c r="AD640" s="78"/>
      <c r="AE640" s="78"/>
    </row>
    <row r="641" spans="1:31" ht="12.75">
      <c r="A641" s="78"/>
      <c r="B641" s="78"/>
      <c r="C641" s="78"/>
      <c r="D641" s="78"/>
      <c r="E641" s="78"/>
      <c r="F641" s="78"/>
      <c r="G641" s="78"/>
      <c r="J641" s="78"/>
      <c r="K641" s="78"/>
      <c r="L641" s="78"/>
      <c r="M641" s="78"/>
      <c r="N641" s="78"/>
      <c r="O641" s="78"/>
      <c r="P641" s="78"/>
      <c r="Q641" s="78"/>
      <c r="R641" s="78"/>
      <c r="S641" s="78"/>
      <c r="T641" s="78"/>
      <c r="U641" s="78"/>
      <c r="V641" s="78"/>
      <c r="W641" s="78"/>
      <c r="X641" s="78"/>
      <c r="Y641" s="78"/>
      <c r="Z641" s="78"/>
      <c r="AA641" s="78"/>
      <c r="AB641" s="78"/>
      <c r="AC641" s="78"/>
      <c r="AD641" s="78"/>
      <c r="AE641" s="78"/>
    </row>
    <row r="642" spans="1:31" ht="12.75">
      <c r="A642" s="78"/>
      <c r="B642" s="78"/>
      <c r="C642" s="78"/>
      <c r="D642" s="78"/>
      <c r="E642" s="78"/>
      <c r="F642" s="78"/>
      <c r="G642" s="78"/>
      <c r="J642" s="78"/>
      <c r="K642" s="78"/>
      <c r="L642" s="78"/>
      <c r="M642" s="78"/>
      <c r="N642" s="78"/>
      <c r="O642" s="78"/>
      <c r="P642" s="78"/>
      <c r="Q642" s="78"/>
      <c r="R642" s="78"/>
      <c r="S642" s="78"/>
      <c r="T642" s="78"/>
      <c r="U642" s="78"/>
      <c r="V642" s="78"/>
      <c r="W642" s="78"/>
      <c r="X642" s="78"/>
      <c r="Y642" s="78"/>
      <c r="Z642" s="78"/>
      <c r="AA642" s="78"/>
      <c r="AB642" s="78"/>
      <c r="AC642" s="78"/>
      <c r="AD642" s="78"/>
      <c r="AE642" s="78"/>
    </row>
    <row r="643" spans="1:31" ht="12.75">
      <c r="A643" s="78"/>
      <c r="B643" s="78"/>
      <c r="C643" s="78"/>
      <c r="D643" s="78"/>
      <c r="E643" s="78"/>
      <c r="F643" s="78"/>
      <c r="G643" s="78"/>
      <c r="J643" s="78"/>
      <c r="K643" s="78"/>
      <c r="L643" s="78"/>
      <c r="M643" s="78"/>
      <c r="N643" s="78"/>
      <c r="O643" s="78"/>
      <c r="P643" s="78"/>
      <c r="Q643" s="78"/>
      <c r="R643" s="78"/>
      <c r="S643" s="78"/>
      <c r="T643" s="78"/>
      <c r="U643" s="78"/>
      <c r="V643" s="78"/>
      <c r="W643" s="78"/>
      <c r="X643" s="78"/>
      <c r="Y643" s="78"/>
      <c r="Z643" s="78"/>
      <c r="AA643" s="78"/>
      <c r="AB643" s="78"/>
      <c r="AC643" s="78"/>
      <c r="AD643" s="78"/>
      <c r="AE643" s="78"/>
    </row>
    <row r="644" spans="1:31" ht="12.75">
      <c r="A644" s="78"/>
      <c r="B644" s="78"/>
      <c r="C644" s="78"/>
      <c r="D644" s="78"/>
      <c r="E644" s="78"/>
      <c r="F644" s="78"/>
      <c r="G644" s="78"/>
      <c r="J644" s="78"/>
      <c r="K644" s="78"/>
      <c r="L644" s="78"/>
      <c r="M644" s="78"/>
      <c r="N644" s="78"/>
      <c r="O644" s="78"/>
      <c r="P644" s="78"/>
      <c r="Q644" s="78"/>
      <c r="R644" s="78"/>
      <c r="S644" s="78"/>
      <c r="T644" s="78"/>
      <c r="U644" s="78"/>
      <c r="V644" s="78"/>
      <c r="W644" s="78"/>
      <c r="X644" s="78"/>
      <c r="Y644" s="78"/>
      <c r="Z644" s="78"/>
      <c r="AA644" s="78"/>
      <c r="AB644" s="78"/>
      <c r="AC644" s="78"/>
      <c r="AD644" s="78"/>
      <c r="AE644" s="78"/>
    </row>
    <row r="645" spans="1:31" ht="12.75">
      <c r="A645" s="78"/>
      <c r="B645" s="78"/>
      <c r="C645" s="78"/>
      <c r="D645" s="78"/>
      <c r="E645" s="78"/>
      <c r="F645" s="78"/>
      <c r="G645" s="78"/>
      <c r="J645" s="78"/>
      <c r="K645" s="78"/>
      <c r="L645" s="78"/>
      <c r="M645" s="78"/>
      <c r="N645" s="78"/>
      <c r="O645" s="78"/>
      <c r="P645" s="78"/>
      <c r="Q645" s="78"/>
      <c r="R645" s="78"/>
      <c r="S645" s="78"/>
      <c r="T645" s="78"/>
      <c r="U645" s="78"/>
      <c r="V645" s="78"/>
      <c r="W645" s="78"/>
      <c r="X645" s="78"/>
      <c r="Y645" s="78"/>
      <c r="Z645" s="78"/>
      <c r="AA645" s="78"/>
      <c r="AB645" s="78"/>
      <c r="AC645" s="78"/>
      <c r="AD645" s="78"/>
      <c r="AE645" s="78"/>
    </row>
    <row r="646" spans="1:31" ht="12.75">
      <c r="A646" s="78"/>
      <c r="B646" s="78"/>
      <c r="C646" s="78"/>
      <c r="D646" s="78"/>
      <c r="E646" s="78"/>
      <c r="F646" s="78"/>
      <c r="G646" s="78"/>
      <c r="J646" s="78"/>
      <c r="K646" s="78"/>
      <c r="L646" s="78"/>
      <c r="M646" s="78"/>
      <c r="N646" s="78"/>
      <c r="O646" s="78"/>
      <c r="P646" s="78"/>
      <c r="Q646" s="78"/>
      <c r="R646" s="78"/>
      <c r="S646" s="78"/>
      <c r="T646" s="78"/>
      <c r="U646" s="78"/>
      <c r="V646" s="78"/>
      <c r="W646" s="78"/>
      <c r="X646" s="78"/>
      <c r="Y646" s="78"/>
      <c r="Z646" s="78"/>
      <c r="AA646" s="78"/>
      <c r="AB646" s="78"/>
      <c r="AC646" s="78"/>
      <c r="AD646" s="78"/>
      <c r="AE646" s="78"/>
    </row>
    <row r="647" spans="1:31" ht="12.75">
      <c r="A647" s="78"/>
      <c r="B647" s="78"/>
      <c r="C647" s="78"/>
      <c r="D647" s="78"/>
      <c r="E647" s="78"/>
      <c r="F647" s="78"/>
      <c r="G647" s="78"/>
      <c r="J647" s="78"/>
      <c r="K647" s="78"/>
      <c r="L647" s="78"/>
      <c r="M647" s="78"/>
      <c r="N647" s="78"/>
      <c r="O647" s="78"/>
      <c r="P647" s="78"/>
      <c r="Q647" s="78"/>
      <c r="R647" s="78"/>
      <c r="S647" s="78"/>
      <c r="T647" s="78"/>
      <c r="U647" s="78"/>
      <c r="V647" s="78"/>
      <c r="W647" s="78"/>
      <c r="X647" s="78"/>
      <c r="Y647" s="78"/>
      <c r="Z647" s="78"/>
      <c r="AA647" s="78"/>
      <c r="AB647" s="78"/>
      <c r="AC647" s="78"/>
      <c r="AD647" s="78"/>
      <c r="AE647" s="78"/>
    </row>
    <row r="648" spans="1:31" ht="12.75">
      <c r="A648" s="78"/>
      <c r="B648" s="78"/>
      <c r="C648" s="78"/>
      <c r="D648" s="78"/>
      <c r="E648" s="78"/>
      <c r="F648" s="78"/>
      <c r="G648" s="78"/>
      <c r="J648" s="78"/>
      <c r="K648" s="78"/>
      <c r="L648" s="78"/>
      <c r="M648" s="78"/>
      <c r="N648" s="78"/>
      <c r="O648" s="78"/>
      <c r="P648" s="78"/>
      <c r="Q648" s="78"/>
      <c r="R648" s="78"/>
      <c r="S648" s="78"/>
      <c r="T648" s="78"/>
      <c r="U648" s="78"/>
      <c r="V648" s="78"/>
      <c r="W648" s="78"/>
      <c r="X648" s="78"/>
      <c r="Y648" s="78"/>
      <c r="Z648" s="78"/>
      <c r="AA648" s="78"/>
      <c r="AB648" s="78"/>
      <c r="AC648" s="78"/>
      <c r="AD648" s="78"/>
      <c r="AE648" s="78"/>
    </row>
    <row r="649" spans="1:31" ht="12.75">
      <c r="A649" s="78"/>
      <c r="B649" s="78"/>
      <c r="C649" s="78"/>
      <c r="D649" s="78"/>
      <c r="E649" s="78"/>
      <c r="F649" s="78"/>
      <c r="G649" s="78"/>
      <c r="J649" s="78"/>
      <c r="K649" s="78"/>
      <c r="L649" s="78"/>
      <c r="M649" s="78"/>
      <c r="N649" s="78"/>
      <c r="O649" s="78"/>
      <c r="P649" s="78"/>
      <c r="Q649" s="78"/>
      <c r="R649" s="78"/>
      <c r="S649" s="78"/>
      <c r="T649" s="78"/>
      <c r="U649" s="78"/>
      <c r="V649" s="78"/>
      <c r="W649" s="78"/>
      <c r="X649" s="78"/>
      <c r="Y649" s="78"/>
      <c r="Z649" s="78"/>
      <c r="AA649" s="78"/>
      <c r="AB649" s="78"/>
      <c r="AC649" s="78"/>
      <c r="AD649" s="78"/>
      <c r="AE649" s="78"/>
    </row>
    <row r="650" spans="1:31" ht="12.75">
      <c r="A650" s="78"/>
      <c r="B650" s="78"/>
      <c r="C650" s="78"/>
      <c r="D650" s="78"/>
      <c r="E650" s="78"/>
      <c r="F650" s="78"/>
      <c r="G650" s="78"/>
      <c r="J650" s="78"/>
      <c r="K650" s="78"/>
      <c r="L650" s="78"/>
      <c r="M650" s="78"/>
      <c r="N650" s="78"/>
      <c r="O650" s="78"/>
      <c r="P650" s="78"/>
      <c r="Q650" s="78"/>
      <c r="R650" s="78"/>
      <c r="S650" s="78"/>
      <c r="T650" s="78"/>
      <c r="U650" s="78"/>
      <c r="V650" s="78"/>
      <c r="W650" s="78"/>
      <c r="X650" s="78"/>
      <c r="Y650" s="78"/>
      <c r="Z650" s="78"/>
      <c r="AA650" s="78"/>
      <c r="AB650" s="78"/>
      <c r="AC650" s="78"/>
      <c r="AD650" s="78"/>
      <c r="AE650" s="78"/>
    </row>
    <row r="651" spans="1:31" ht="12.75">
      <c r="A651" s="78"/>
      <c r="B651" s="78"/>
      <c r="C651" s="78"/>
      <c r="D651" s="78"/>
      <c r="E651" s="78"/>
      <c r="F651" s="78"/>
      <c r="G651" s="78"/>
      <c r="J651" s="78"/>
      <c r="K651" s="78"/>
      <c r="L651" s="78"/>
      <c r="M651" s="78"/>
      <c r="N651" s="78"/>
      <c r="O651" s="78"/>
      <c r="P651" s="78"/>
      <c r="Q651" s="78"/>
      <c r="R651" s="78"/>
      <c r="S651" s="78"/>
      <c r="T651" s="78"/>
      <c r="U651" s="78"/>
      <c r="V651" s="78"/>
      <c r="W651" s="78"/>
      <c r="X651" s="78"/>
      <c r="Y651" s="78"/>
      <c r="Z651" s="78"/>
      <c r="AA651" s="78"/>
      <c r="AB651" s="78"/>
      <c r="AC651" s="78"/>
      <c r="AD651" s="78"/>
      <c r="AE651" s="78"/>
    </row>
    <row r="652" spans="1:31" ht="12.75">
      <c r="A652" s="78"/>
      <c r="B652" s="78"/>
      <c r="C652" s="78"/>
      <c r="D652" s="78"/>
      <c r="E652" s="78"/>
      <c r="F652" s="78"/>
      <c r="G652" s="78"/>
      <c r="J652" s="78"/>
      <c r="K652" s="78"/>
      <c r="L652" s="78"/>
      <c r="M652" s="78"/>
      <c r="N652" s="78"/>
      <c r="O652" s="78"/>
      <c r="P652" s="78"/>
      <c r="Q652" s="78"/>
      <c r="R652" s="78"/>
      <c r="S652" s="78"/>
      <c r="T652" s="78"/>
      <c r="U652" s="78"/>
      <c r="V652" s="78"/>
      <c r="W652" s="78"/>
      <c r="X652" s="78"/>
      <c r="Y652" s="78"/>
      <c r="Z652" s="78"/>
      <c r="AA652" s="78"/>
      <c r="AB652" s="78"/>
      <c r="AC652" s="78"/>
      <c r="AD652" s="78"/>
      <c r="AE652" s="78"/>
    </row>
    <row r="653" spans="1:31" ht="12.75">
      <c r="A653" s="78"/>
      <c r="B653" s="78"/>
      <c r="C653" s="78"/>
      <c r="D653" s="78"/>
      <c r="E653" s="78"/>
      <c r="F653" s="78"/>
      <c r="G653" s="78"/>
      <c r="J653" s="78"/>
      <c r="K653" s="78"/>
      <c r="L653" s="78"/>
      <c r="M653" s="78"/>
      <c r="N653" s="78"/>
      <c r="O653" s="78"/>
      <c r="P653" s="78"/>
      <c r="Q653" s="78"/>
      <c r="R653" s="78"/>
      <c r="S653" s="78"/>
      <c r="T653" s="78"/>
      <c r="U653" s="78"/>
      <c r="V653" s="78"/>
      <c r="W653" s="78"/>
      <c r="X653" s="78"/>
      <c r="Y653" s="78"/>
      <c r="Z653" s="78"/>
      <c r="AA653" s="78"/>
      <c r="AB653" s="78"/>
      <c r="AC653" s="78"/>
      <c r="AD653" s="78"/>
      <c r="AE653" s="78"/>
    </row>
    <row r="654" spans="1:31" ht="12.75">
      <c r="A654" s="78"/>
      <c r="B654" s="78"/>
      <c r="C654" s="78"/>
      <c r="D654" s="78"/>
      <c r="E654" s="78"/>
      <c r="F654" s="78"/>
      <c r="G654" s="78"/>
      <c r="J654" s="78"/>
      <c r="K654" s="78"/>
      <c r="L654" s="78"/>
      <c r="M654" s="78"/>
      <c r="N654" s="78"/>
      <c r="O654" s="78"/>
      <c r="P654" s="78"/>
      <c r="Q654" s="78"/>
      <c r="R654" s="78"/>
      <c r="S654" s="78"/>
      <c r="T654" s="78"/>
      <c r="U654" s="78"/>
      <c r="V654" s="78"/>
      <c r="W654" s="78"/>
      <c r="X654" s="78"/>
      <c r="Y654" s="78"/>
      <c r="Z654" s="78"/>
      <c r="AA654" s="78"/>
      <c r="AB654" s="78"/>
      <c r="AC654" s="78"/>
      <c r="AD654" s="78"/>
      <c r="AE654" s="78"/>
    </row>
    <row r="655" spans="1:31" ht="12.75">
      <c r="A655" s="78"/>
      <c r="B655" s="78"/>
      <c r="C655" s="78"/>
      <c r="D655" s="78"/>
      <c r="E655" s="78"/>
      <c r="F655" s="78"/>
      <c r="G655" s="78"/>
      <c r="J655" s="78"/>
      <c r="K655" s="78"/>
      <c r="L655" s="78"/>
      <c r="M655" s="78"/>
      <c r="N655" s="78"/>
      <c r="O655" s="78"/>
      <c r="P655" s="78"/>
      <c r="Q655" s="78"/>
      <c r="R655" s="78"/>
      <c r="S655" s="78"/>
      <c r="T655" s="78"/>
      <c r="U655" s="78"/>
      <c r="V655" s="78"/>
      <c r="W655" s="78"/>
      <c r="X655" s="78"/>
      <c r="Y655" s="78"/>
      <c r="Z655" s="78"/>
      <c r="AA655" s="78"/>
      <c r="AB655" s="78"/>
      <c r="AC655" s="78"/>
      <c r="AD655" s="78"/>
      <c r="AE655" s="78"/>
    </row>
    <row r="656" spans="1:31" ht="12.75">
      <c r="A656" s="78"/>
      <c r="B656" s="78"/>
      <c r="C656" s="78"/>
      <c r="D656" s="78"/>
      <c r="E656" s="78"/>
      <c r="F656" s="78"/>
      <c r="G656" s="78"/>
      <c r="J656" s="78"/>
      <c r="K656" s="78"/>
      <c r="L656" s="78"/>
      <c r="M656" s="78"/>
      <c r="N656" s="78"/>
      <c r="O656" s="78"/>
      <c r="P656" s="78"/>
      <c r="Q656" s="78"/>
      <c r="R656" s="78"/>
      <c r="S656" s="78"/>
      <c r="T656" s="78"/>
      <c r="U656" s="78"/>
      <c r="V656" s="78"/>
      <c r="W656" s="78"/>
      <c r="X656" s="78"/>
      <c r="Y656" s="78"/>
      <c r="Z656" s="78"/>
      <c r="AA656" s="78"/>
      <c r="AB656" s="78"/>
      <c r="AC656" s="78"/>
      <c r="AD656" s="78"/>
      <c r="AE656" s="78"/>
    </row>
    <row r="657" spans="1:31" ht="12.75">
      <c r="A657" s="78"/>
      <c r="B657" s="78"/>
      <c r="C657" s="78"/>
      <c r="D657" s="78"/>
      <c r="E657" s="78"/>
      <c r="F657" s="78"/>
      <c r="G657" s="78"/>
      <c r="J657" s="78"/>
      <c r="K657" s="78"/>
      <c r="L657" s="78"/>
      <c r="M657" s="78"/>
      <c r="N657" s="78"/>
      <c r="O657" s="78"/>
      <c r="P657" s="78"/>
      <c r="Q657" s="78"/>
      <c r="R657" s="78"/>
      <c r="S657" s="78"/>
      <c r="T657" s="78"/>
      <c r="U657" s="78"/>
      <c r="V657" s="78"/>
      <c r="W657" s="78"/>
      <c r="X657" s="78"/>
      <c r="Y657" s="78"/>
      <c r="Z657" s="78"/>
      <c r="AA657" s="78"/>
      <c r="AB657" s="78"/>
      <c r="AC657" s="78"/>
      <c r="AD657" s="78"/>
      <c r="AE657" s="78"/>
    </row>
    <row r="658" spans="1:31" ht="12.75">
      <c r="A658" s="78"/>
      <c r="B658" s="78"/>
      <c r="C658" s="78"/>
      <c r="D658" s="78"/>
      <c r="E658" s="78"/>
      <c r="F658" s="78"/>
      <c r="G658" s="78"/>
      <c r="J658" s="78"/>
      <c r="K658" s="78"/>
      <c r="L658" s="78"/>
      <c r="M658" s="78"/>
      <c r="N658" s="78"/>
      <c r="O658" s="78"/>
      <c r="P658" s="78"/>
      <c r="Q658" s="78"/>
      <c r="R658" s="78"/>
      <c r="S658" s="78"/>
      <c r="T658" s="78"/>
      <c r="U658" s="78"/>
      <c r="V658" s="78"/>
      <c r="W658" s="78"/>
      <c r="X658" s="78"/>
      <c r="Y658" s="78"/>
      <c r="Z658" s="78"/>
      <c r="AA658" s="78"/>
      <c r="AB658" s="78"/>
      <c r="AC658" s="78"/>
      <c r="AD658" s="78"/>
      <c r="AE658" s="78"/>
    </row>
    <row r="659" spans="1:31" ht="12.75">
      <c r="A659" s="78"/>
      <c r="B659" s="78"/>
      <c r="C659" s="78"/>
      <c r="D659" s="78"/>
      <c r="E659" s="78"/>
      <c r="F659" s="78"/>
      <c r="G659" s="78"/>
      <c r="J659" s="78"/>
      <c r="K659" s="78"/>
      <c r="L659" s="78"/>
      <c r="M659" s="78"/>
      <c r="N659" s="78"/>
      <c r="O659" s="78"/>
      <c r="P659" s="78"/>
      <c r="Q659" s="78"/>
      <c r="R659" s="78"/>
      <c r="S659" s="78"/>
      <c r="T659" s="78"/>
      <c r="U659" s="78"/>
      <c r="V659" s="78"/>
      <c r="W659" s="78"/>
      <c r="X659" s="78"/>
      <c r="Y659" s="78"/>
      <c r="Z659" s="78"/>
      <c r="AA659" s="78"/>
      <c r="AB659" s="78"/>
      <c r="AC659" s="78"/>
      <c r="AD659" s="78"/>
      <c r="AE659" s="78"/>
    </row>
    <row r="660" spans="1:31" ht="12.75">
      <c r="A660" s="78"/>
      <c r="B660" s="78"/>
      <c r="C660" s="78"/>
      <c r="D660" s="78"/>
      <c r="E660" s="78"/>
      <c r="F660" s="78"/>
      <c r="G660" s="78"/>
      <c r="J660" s="78"/>
      <c r="K660" s="78"/>
      <c r="L660" s="78"/>
      <c r="M660" s="78"/>
      <c r="N660" s="78"/>
      <c r="O660" s="78"/>
      <c r="P660" s="78"/>
      <c r="Q660" s="78"/>
      <c r="R660" s="78"/>
      <c r="S660" s="78"/>
      <c r="T660" s="78"/>
      <c r="U660" s="78"/>
      <c r="V660" s="78"/>
      <c r="W660" s="78"/>
      <c r="X660" s="78"/>
      <c r="Y660" s="78"/>
      <c r="Z660" s="78"/>
      <c r="AA660" s="78"/>
      <c r="AB660" s="78"/>
      <c r="AC660" s="78"/>
      <c r="AD660" s="78"/>
      <c r="AE660" s="78"/>
    </row>
    <row r="661" spans="1:31" ht="12.75">
      <c r="A661" s="78"/>
      <c r="B661" s="78"/>
      <c r="C661" s="78"/>
      <c r="D661" s="78"/>
      <c r="E661" s="78"/>
      <c r="F661" s="78"/>
      <c r="G661" s="78"/>
      <c r="J661" s="78"/>
      <c r="K661" s="78"/>
      <c r="L661" s="78"/>
      <c r="M661" s="78"/>
      <c r="N661" s="78"/>
      <c r="O661" s="78"/>
      <c r="P661" s="78"/>
      <c r="Q661" s="78"/>
      <c r="R661" s="78"/>
      <c r="S661" s="78"/>
      <c r="T661" s="78"/>
      <c r="U661" s="78"/>
      <c r="V661" s="78"/>
      <c r="W661" s="78"/>
      <c r="X661" s="78"/>
      <c r="Y661" s="78"/>
      <c r="Z661" s="78"/>
      <c r="AA661" s="78"/>
      <c r="AB661" s="78"/>
      <c r="AC661" s="78"/>
      <c r="AD661" s="78"/>
      <c r="AE661" s="78"/>
    </row>
    <row r="662" spans="1:31" ht="12.75">
      <c r="A662" s="78"/>
      <c r="B662" s="78"/>
      <c r="C662" s="78"/>
      <c r="D662" s="78"/>
      <c r="E662" s="78"/>
      <c r="F662" s="78"/>
      <c r="G662" s="78"/>
      <c r="J662" s="78"/>
      <c r="K662" s="78"/>
      <c r="L662" s="78"/>
      <c r="M662" s="78"/>
      <c r="N662" s="78"/>
      <c r="O662" s="78"/>
      <c r="P662" s="78"/>
      <c r="Q662" s="78"/>
      <c r="R662" s="78"/>
      <c r="S662" s="78"/>
      <c r="T662" s="78"/>
      <c r="U662" s="78"/>
      <c r="V662" s="78"/>
      <c r="W662" s="78"/>
      <c r="X662" s="78"/>
      <c r="Y662" s="78"/>
      <c r="Z662" s="78"/>
      <c r="AA662" s="78"/>
      <c r="AB662" s="78"/>
      <c r="AC662" s="78"/>
      <c r="AD662" s="78"/>
      <c r="AE662" s="78"/>
    </row>
    <row r="663" spans="1:31" ht="12.75">
      <c r="A663" s="78"/>
      <c r="B663" s="78"/>
      <c r="C663" s="78"/>
      <c r="D663" s="78"/>
      <c r="E663" s="78"/>
      <c r="F663" s="78"/>
      <c r="G663" s="78"/>
      <c r="J663" s="78"/>
      <c r="K663" s="78"/>
      <c r="L663" s="78"/>
      <c r="M663" s="78"/>
      <c r="N663" s="78"/>
      <c r="O663" s="78"/>
      <c r="P663" s="78"/>
      <c r="Q663" s="78"/>
      <c r="R663" s="78"/>
      <c r="S663" s="78"/>
      <c r="T663" s="78"/>
      <c r="U663" s="78"/>
      <c r="V663" s="78"/>
      <c r="W663" s="78"/>
      <c r="X663" s="78"/>
      <c r="Y663" s="78"/>
      <c r="Z663" s="78"/>
      <c r="AA663" s="78"/>
      <c r="AB663" s="78"/>
      <c r="AC663" s="78"/>
      <c r="AD663" s="78"/>
      <c r="AE663" s="78"/>
    </row>
    <row r="664" spans="1:31" ht="12.75">
      <c r="A664" s="78"/>
      <c r="B664" s="78"/>
      <c r="C664" s="78"/>
      <c r="D664" s="78"/>
      <c r="E664" s="78"/>
      <c r="F664" s="78"/>
      <c r="G664" s="78"/>
      <c r="J664" s="78"/>
      <c r="K664" s="78"/>
      <c r="L664" s="78"/>
      <c r="M664" s="78"/>
      <c r="N664" s="78"/>
      <c r="O664" s="78"/>
      <c r="P664" s="78"/>
      <c r="Q664" s="78"/>
      <c r="R664" s="78"/>
      <c r="S664" s="78"/>
      <c r="T664" s="78"/>
      <c r="U664" s="78"/>
      <c r="V664" s="78"/>
      <c r="W664" s="78"/>
      <c r="X664" s="78"/>
      <c r="Y664" s="78"/>
      <c r="Z664" s="78"/>
      <c r="AA664" s="78"/>
      <c r="AB664" s="78"/>
      <c r="AC664" s="78"/>
      <c r="AD664" s="78"/>
      <c r="AE664" s="78"/>
    </row>
    <row r="665" spans="1:31" ht="12.75">
      <c r="A665" s="78"/>
      <c r="B665" s="78"/>
      <c r="C665" s="78"/>
      <c r="D665" s="78"/>
      <c r="E665" s="78"/>
      <c r="F665" s="78"/>
      <c r="G665" s="78"/>
      <c r="J665" s="78"/>
      <c r="K665" s="78"/>
      <c r="L665" s="78"/>
      <c r="M665" s="78"/>
      <c r="N665" s="78"/>
      <c r="O665" s="78"/>
      <c r="P665" s="78"/>
      <c r="Q665" s="78"/>
      <c r="R665" s="78"/>
      <c r="S665" s="78"/>
      <c r="T665" s="78"/>
      <c r="U665" s="78"/>
      <c r="V665" s="78"/>
      <c r="W665" s="78"/>
      <c r="X665" s="78"/>
      <c r="Y665" s="78"/>
      <c r="Z665" s="78"/>
      <c r="AA665" s="78"/>
      <c r="AB665" s="78"/>
      <c r="AC665" s="78"/>
      <c r="AD665" s="78"/>
      <c r="AE665" s="78"/>
    </row>
    <row r="666" spans="1:31" ht="12.75">
      <c r="A666" s="78"/>
      <c r="B666" s="78"/>
      <c r="C666" s="78"/>
      <c r="D666" s="78"/>
      <c r="E666" s="78"/>
      <c r="F666" s="78"/>
      <c r="G666" s="78"/>
      <c r="J666" s="78"/>
      <c r="K666" s="78"/>
      <c r="L666" s="78"/>
      <c r="M666" s="78"/>
      <c r="N666" s="78"/>
      <c r="O666" s="78"/>
      <c r="P666" s="78"/>
      <c r="Q666" s="78"/>
      <c r="R666" s="78"/>
      <c r="S666" s="78"/>
      <c r="T666" s="78"/>
      <c r="U666" s="78"/>
      <c r="V666" s="78"/>
      <c r="W666" s="78"/>
      <c r="X666" s="78"/>
      <c r="Y666" s="78"/>
      <c r="Z666" s="78"/>
      <c r="AA666" s="78"/>
      <c r="AB666" s="78"/>
      <c r="AC666" s="78"/>
      <c r="AD666" s="78"/>
      <c r="AE666" s="78"/>
    </row>
    <row r="667" spans="1:31" ht="12.75">
      <c r="A667" s="78"/>
      <c r="B667" s="78"/>
      <c r="C667" s="78"/>
      <c r="D667" s="78"/>
      <c r="E667" s="78"/>
      <c r="F667" s="78"/>
      <c r="G667" s="78"/>
      <c r="J667" s="78"/>
      <c r="K667" s="78"/>
      <c r="L667" s="78"/>
      <c r="M667" s="78"/>
      <c r="N667" s="78"/>
      <c r="O667" s="78"/>
      <c r="P667" s="78"/>
      <c r="Q667" s="78"/>
      <c r="R667" s="78"/>
      <c r="S667" s="78"/>
      <c r="T667" s="78"/>
      <c r="U667" s="78"/>
      <c r="V667" s="78"/>
      <c r="W667" s="78"/>
      <c r="X667" s="78"/>
      <c r="Y667" s="78"/>
      <c r="Z667" s="78"/>
      <c r="AA667" s="78"/>
      <c r="AB667" s="78"/>
      <c r="AC667" s="78"/>
      <c r="AD667" s="78"/>
      <c r="AE667" s="78"/>
    </row>
    <row r="668" spans="1:31" ht="12.75">
      <c r="A668" s="78"/>
      <c r="B668" s="78"/>
      <c r="C668" s="78"/>
      <c r="D668" s="78"/>
      <c r="E668" s="78"/>
      <c r="F668" s="78"/>
      <c r="G668" s="78"/>
      <c r="J668" s="78"/>
      <c r="K668" s="78"/>
      <c r="L668" s="78"/>
      <c r="M668" s="78"/>
      <c r="N668" s="78"/>
      <c r="O668" s="78"/>
      <c r="P668" s="78"/>
      <c r="Q668" s="78"/>
      <c r="R668" s="78"/>
      <c r="S668" s="78"/>
      <c r="T668" s="78"/>
      <c r="U668" s="78"/>
      <c r="V668" s="78"/>
      <c r="W668" s="78"/>
      <c r="X668" s="78"/>
      <c r="Y668" s="78"/>
      <c r="Z668" s="78"/>
      <c r="AA668" s="78"/>
      <c r="AB668" s="78"/>
      <c r="AC668" s="78"/>
      <c r="AD668" s="78"/>
      <c r="AE668" s="78"/>
    </row>
    <row r="669" spans="1:31" ht="12.75">
      <c r="A669" s="78"/>
      <c r="B669" s="78"/>
      <c r="C669" s="78"/>
      <c r="D669" s="78"/>
      <c r="E669" s="78"/>
      <c r="F669" s="78"/>
      <c r="G669" s="78"/>
      <c r="J669" s="78"/>
      <c r="K669" s="78"/>
      <c r="L669" s="78"/>
      <c r="M669" s="78"/>
      <c r="N669" s="78"/>
      <c r="O669" s="78"/>
      <c r="P669" s="78"/>
      <c r="Q669" s="78"/>
      <c r="R669" s="78"/>
      <c r="S669" s="78"/>
      <c r="T669" s="78"/>
      <c r="U669" s="78"/>
      <c r="V669" s="78"/>
      <c r="W669" s="78"/>
      <c r="X669" s="78"/>
      <c r="Y669" s="78"/>
      <c r="Z669" s="78"/>
      <c r="AA669" s="78"/>
      <c r="AB669" s="78"/>
      <c r="AC669" s="78"/>
      <c r="AD669" s="78"/>
      <c r="AE669" s="78"/>
    </row>
    <row r="670" spans="1:31" ht="12.75">
      <c r="A670" s="78"/>
      <c r="B670" s="78"/>
      <c r="C670" s="78"/>
      <c r="D670" s="78"/>
      <c r="E670" s="78"/>
      <c r="F670" s="78"/>
      <c r="G670" s="78"/>
      <c r="J670" s="78"/>
      <c r="K670" s="78"/>
      <c r="L670" s="78"/>
      <c r="M670" s="78"/>
      <c r="N670" s="78"/>
      <c r="O670" s="78"/>
      <c r="P670" s="78"/>
      <c r="Q670" s="78"/>
      <c r="R670" s="78"/>
      <c r="S670" s="78"/>
      <c r="T670" s="78"/>
      <c r="U670" s="78"/>
      <c r="V670" s="78"/>
      <c r="W670" s="78"/>
      <c r="X670" s="78"/>
      <c r="Y670" s="78"/>
      <c r="Z670" s="78"/>
      <c r="AA670" s="78"/>
      <c r="AB670" s="78"/>
      <c r="AC670" s="78"/>
      <c r="AD670" s="78"/>
      <c r="AE670" s="78"/>
    </row>
    <row r="671" spans="1:31" ht="12.75">
      <c r="A671" s="78"/>
      <c r="B671" s="78"/>
      <c r="C671" s="78"/>
      <c r="D671" s="78"/>
      <c r="E671" s="78"/>
      <c r="F671" s="78"/>
      <c r="G671" s="78"/>
      <c r="J671" s="78"/>
      <c r="K671" s="78"/>
      <c r="L671" s="78"/>
      <c r="M671" s="78"/>
      <c r="N671" s="78"/>
      <c r="O671" s="78"/>
      <c r="P671" s="78"/>
      <c r="Q671" s="78"/>
      <c r="R671" s="78"/>
      <c r="S671" s="78"/>
      <c r="T671" s="78"/>
      <c r="U671" s="78"/>
      <c r="V671" s="78"/>
      <c r="W671" s="78"/>
      <c r="X671" s="78"/>
      <c r="Y671" s="78"/>
      <c r="Z671" s="78"/>
      <c r="AA671" s="78"/>
      <c r="AB671" s="78"/>
      <c r="AC671" s="78"/>
      <c r="AD671" s="78"/>
      <c r="AE671" s="78"/>
    </row>
    <row r="672" spans="1:31" ht="12.75">
      <c r="A672" s="78"/>
      <c r="B672" s="78"/>
      <c r="C672" s="78"/>
      <c r="D672" s="78"/>
      <c r="E672" s="78"/>
      <c r="F672" s="78"/>
      <c r="G672" s="78"/>
      <c r="J672" s="78"/>
      <c r="K672" s="78"/>
      <c r="L672" s="78"/>
      <c r="M672" s="78"/>
      <c r="N672" s="78"/>
      <c r="O672" s="78"/>
      <c r="P672" s="78"/>
      <c r="Q672" s="78"/>
      <c r="R672" s="78"/>
      <c r="S672" s="78"/>
      <c r="T672" s="78"/>
      <c r="U672" s="78"/>
      <c r="V672" s="78"/>
      <c r="W672" s="78"/>
      <c r="X672" s="78"/>
      <c r="Y672" s="78"/>
      <c r="Z672" s="78"/>
      <c r="AA672" s="78"/>
      <c r="AB672" s="78"/>
      <c r="AC672" s="78"/>
      <c r="AD672" s="78"/>
      <c r="AE672" s="78"/>
    </row>
    <row r="673" spans="1:31" ht="12.75">
      <c r="A673" s="78"/>
      <c r="B673" s="78"/>
      <c r="C673" s="78"/>
      <c r="D673" s="78"/>
      <c r="E673" s="78"/>
      <c r="F673" s="78"/>
      <c r="G673" s="78"/>
      <c r="J673" s="78"/>
      <c r="K673" s="78"/>
      <c r="L673" s="78"/>
      <c r="M673" s="78"/>
      <c r="N673" s="78"/>
      <c r="O673" s="78"/>
      <c r="P673" s="78"/>
      <c r="Q673" s="78"/>
      <c r="R673" s="78"/>
      <c r="S673" s="78"/>
      <c r="T673" s="78"/>
      <c r="U673" s="78"/>
      <c r="V673" s="78"/>
      <c r="W673" s="78"/>
      <c r="X673" s="78"/>
      <c r="Y673" s="78"/>
      <c r="Z673" s="78"/>
      <c r="AA673" s="78"/>
      <c r="AB673" s="78"/>
      <c r="AC673" s="78"/>
      <c r="AD673" s="78"/>
      <c r="AE673" s="78"/>
    </row>
    <row r="674" spans="1:31" ht="12.75">
      <c r="A674" s="78"/>
      <c r="B674" s="78"/>
      <c r="C674" s="78"/>
      <c r="D674" s="78"/>
      <c r="E674" s="78"/>
      <c r="F674" s="78"/>
      <c r="G674" s="78"/>
      <c r="J674" s="78"/>
      <c r="K674" s="78"/>
      <c r="L674" s="78"/>
      <c r="M674" s="78"/>
      <c r="N674" s="78"/>
      <c r="O674" s="78"/>
      <c r="P674" s="78"/>
      <c r="Q674" s="78"/>
      <c r="R674" s="78"/>
      <c r="S674" s="78"/>
      <c r="T674" s="78"/>
      <c r="U674" s="78"/>
      <c r="V674" s="78"/>
      <c r="W674" s="78"/>
      <c r="X674" s="78"/>
      <c r="Y674" s="78"/>
      <c r="Z674" s="78"/>
      <c r="AA674" s="78"/>
      <c r="AB674" s="78"/>
      <c r="AC674" s="78"/>
      <c r="AD674" s="78"/>
      <c r="AE674" s="78"/>
    </row>
    <row r="675" spans="1:31" ht="12.75">
      <c r="A675" s="78"/>
      <c r="B675" s="78"/>
      <c r="C675" s="78"/>
      <c r="D675" s="78"/>
      <c r="E675" s="78"/>
      <c r="F675" s="78"/>
      <c r="G675" s="78"/>
      <c r="J675" s="78"/>
      <c r="K675" s="78"/>
      <c r="L675" s="78"/>
      <c r="M675" s="78"/>
      <c r="N675" s="78"/>
      <c r="O675" s="78"/>
      <c r="P675" s="78"/>
      <c r="Q675" s="78"/>
      <c r="R675" s="78"/>
      <c r="S675" s="78"/>
      <c r="T675" s="78"/>
      <c r="U675" s="78"/>
      <c r="V675" s="78"/>
      <c r="W675" s="78"/>
      <c r="X675" s="78"/>
      <c r="Y675" s="78"/>
      <c r="Z675" s="78"/>
      <c r="AA675" s="78"/>
      <c r="AB675" s="78"/>
      <c r="AC675" s="78"/>
      <c r="AD675" s="78"/>
      <c r="AE675" s="78"/>
    </row>
    <row r="676" spans="1:31" ht="12.75">
      <c r="A676" s="78"/>
      <c r="B676" s="78"/>
      <c r="C676" s="78"/>
      <c r="D676" s="78"/>
      <c r="E676" s="78"/>
      <c r="F676" s="78"/>
      <c r="G676" s="78"/>
      <c r="J676" s="78"/>
      <c r="K676" s="78"/>
      <c r="L676" s="78"/>
      <c r="M676" s="78"/>
      <c r="N676" s="78"/>
      <c r="O676" s="78"/>
      <c r="P676" s="78"/>
      <c r="Q676" s="78"/>
      <c r="R676" s="78"/>
      <c r="S676" s="78"/>
      <c r="T676" s="78"/>
      <c r="U676" s="78"/>
      <c r="V676" s="78"/>
      <c r="W676" s="78"/>
      <c r="X676" s="78"/>
      <c r="Y676" s="78"/>
      <c r="Z676" s="78"/>
      <c r="AA676" s="78"/>
      <c r="AB676" s="78"/>
      <c r="AC676" s="78"/>
      <c r="AD676" s="78"/>
      <c r="AE676" s="78"/>
    </row>
    <row r="677" spans="1:31" ht="12.75">
      <c r="A677" s="78"/>
      <c r="B677" s="78"/>
      <c r="C677" s="78"/>
      <c r="D677" s="78"/>
      <c r="E677" s="78"/>
      <c r="F677" s="78"/>
      <c r="G677" s="78"/>
      <c r="J677" s="78"/>
      <c r="K677" s="78"/>
      <c r="L677" s="78"/>
      <c r="M677" s="78"/>
      <c r="N677" s="78"/>
      <c r="O677" s="78"/>
      <c r="P677" s="78"/>
      <c r="Q677" s="78"/>
      <c r="R677" s="78"/>
      <c r="S677" s="78"/>
      <c r="T677" s="78"/>
      <c r="U677" s="78"/>
      <c r="V677" s="78"/>
      <c r="W677" s="78"/>
      <c r="X677" s="78"/>
      <c r="Y677" s="78"/>
      <c r="Z677" s="78"/>
      <c r="AA677" s="78"/>
      <c r="AB677" s="78"/>
      <c r="AC677" s="78"/>
      <c r="AD677" s="78"/>
      <c r="AE677" s="78"/>
    </row>
    <row r="678" spans="1:31" ht="12.75">
      <c r="A678" s="78"/>
      <c r="B678" s="78"/>
      <c r="C678" s="78"/>
      <c r="D678" s="78"/>
      <c r="E678" s="78"/>
      <c r="F678" s="78"/>
      <c r="G678" s="78"/>
      <c r="J678" s="78"/>
      <c r="K678" s="78"/>
      <c r="L678" s="78"/>
      <c r="M678" s="78"/>
      <c r="N678" s="78"/>
      <c r="O678" s="78"/>
      <c r="P678" s="78"/>
      <c r="Q678" s="78"/>
      <c r="R678" s="78"/>
      <c r="S678" s="78"/>
      <c r="T678" s="78"/>
      <c r="U678" s="78"/>
      <c r="V678" s="78"/>
      <c r="W678" s="78"/>
      <c r="X678" s="78"/>
      <c r="Y678" s="78"/>
      <c r="Z678" s="78"/>
      <c r="AA678" s="78"/>
      <c r="AB678" s="78"/>
      <c r="AC678" s="78"/>
      <c r="AD678" s="78"/>
      <c r="AE678" s="78"/>
    </row>
    <row r="679" spans="1:31" ht="12.75">
      <c r="A679" s="78"/>
      <c r="B679" s="78"/>
      <c r="C679" s="78"/>
      <c r="D679" s="78"/>
      <c r="E679" s="78"/>
      <c r="F679" s="78"/>
      <c r="G679" s="78"/>
      <c r="J679" s="78"/>
      <c r="K679" s="78"/>
      <c r="L679" s="78"/>
      <c r="M679" s="78"/>
      <c r="N679" s="78"/>
      <c r="O679" s="78"/>
      <c r="P679" s="78"/>
      <c r="Q679" s="78"/>
      <c r="R679" s="78"/>
      <c r="S679" s="78"/>
      <c r="T679" s="78"/>
      <c r="U679" s="78"/>
      <c r="V679" s="78"/>
      <c r="W679" s="78"/>
      <c r="X679" s="78"/>
      <c r="Y679" s="78"/>
      <c r="Z679" s="78"/>
      <c r="AA679" s="78"/>
      <c r="AB679" s="78"/>
      <c r="AC679" s="78"/>
      <c r="AD679" s="78"/>
      <c r="AE679" s="78"/>
    </row>
    <row r="680" spans="1:31" ht="12.75">
      <c r="A680" s="78"/>
      <c r="B680" s="78"/>
      <c r="C680" s="78"/>
      <c r="D680" s="78"/>
      <c r="E680" s="78"/>
      <c r="F680" s="78"/>
      <c r="G680" s="78"/>
      <c r="J680" s="78"/>
      <c r="K680" s="78"/>
      <c r="L680" s="78"/>
      <c r="M680" s="78"/>
      <c r="N680" s="78"/>
      <c r="O680" s="78"/>
      <c r="P680" s="78"/>
      <c r="Q680" s="78"/>
      <c r="R680" s="78"/>
      <c r="S680" s="78"/>
      <c r="T680" s="78"/>
      <c r="U680" s="78"/>
      <c r="V680" s="78"/>
      <c r="W680" s="78"/>
      <c r="X680" s="78"/>
      <c r="Y680" s="78"/>
      <c r="Z680" s="78"/>
      <c r="AA680" s="78"/>
      <c r="AB680" s="78"/>
      <c r="AC680" s="78"/>
      <c r="AD680" s="78"/>
      <c r="AE680" s="78"/>
    </row>
    <row r="681" spans="1:31" ht="12.75">
      <c r="A681" s="78"/>
      <c r="B681" s="78"/>
      <c r="C681" s="78"/>
      <c r="D681" s="78"/>
      <c r="E681" s="78"/>
      <c r="F681" s="78"/>
      <c r="G681" s="78"/>
      <c r="J681" s="78"/>
      <c r="K681" s="78"/>
      <c r="L681" s="78"/>
      <c r="M681" s="78"/>
      <c r="N681" s="78"/>
      <c r="O681" s="78"/>
      <c r="P681" s="78"/>
      <c r="Q681" s="78"/>
      <c r="R681" s="78"/>
      <c r="S681" s="78"/>
      <c r="T681" s="78"/>
      <c r="U681" s="78"/>
      <c r="V681" s="78"/>
      <c r="W681" s="78"/>
      <c r="X681" s="78"/>
      <c r="Y681" s="78"/>
      <c r="Z681" s="78"/>
      <c r="AA681" s="78"/>
      <c r="AB681" s="78"/>
      <c r="AC681" s="78"/>
      <c r="AD681" s="78"/>
      <c r="AE681" s="78"/>
    </row>
    <row r="682" spans="1:31" ht="12.75">
      <c r="A682" s="78"/>
      <c r="B682" s="78"/>
      <c r="C682" s="78"/>
      <c r="D682" s="78"/>
      <c r="E682" s="78"/>
      <c r="F682" s="78"/>
      <c r="G682" s="78"/>
      <c r="J682" s="78"/>
      <c r="K682" s="78"/>
      <c r="L682" s="78"/>
      <c r="M682" s="78"/>
      <c r="N682" s="78"/>
      <c r="O682" s="78"/>
      <c r="P682" s="78"/>
      <c r="Q682" s="78"/>
      <c r="R682" s="78"/>
      <c r="S682" s="78"/>
      <c r="T682" s="78"/>
      <c r="U682" s="78"/>
      <c r="V682" s="78"/>
      <c r="W682" s="78"/>
      <c r="X682" s="78"/>
      <c r="Y682" s="78"/>
      <c r="Z682" s="78"/>
      <c r="AA682" s="78"/>
      <c r="AB682" s="78"/>
      <c r="AC682" s="78"/>
      <c r="AD682" s="78"/>
      <c r="AE682" s="78"/>
    </row>
    <row r="683" spans="1:31" ht="12.75">
      <c r="A683" s="78"/>
      <c r="B683" s="78"/>
      <c r="C683" s="78"/>
      <c r="D683" s="78"/>
      <c r="E683" s="78"/>
      <c r="F683" s="78"/>
      <c r="G683" s="78"/>
      <c r="J683" s="78"/>
      <c r="K683" s="78"/>
      <c r="L683" s="78"/>
      <c r="M683" s="78"/>
      <c r="N683" s="78"/>
      <c r="O683" s="78"/>
      <c r="P683" s="78"/>
      <c r="Q683" s="78"/>
      <c r="R683" s="78"/>
      <c r="S683" s="78"/>
      <c r="T683" s="78"/>
      <c r="U683" s="78"/>
      <c r="V683" s="78"/>
      <c r="W683" s="78"/>
      <c r="X683" s="78"/>
      <c r="Y683" s="78"/>
      <c r="Z683" s="78"/>
      <c r="AA683" s="78"/>
      <c r="AB683" s="78"/>
      <c r="AC683" s="78"/>
      <c r="AD683" s="78"/>
      <c r="AE683" s="78"/>
    </row>
    <row r="684" spans="1:31" ht="12.75">
      <c r="A684" s="78"/>
      <c r="B684" s="78"/>
      <c r="C684" s="78"/>
      <c r="D684" s="78"/>
      <c r="E684" s="78"/>
      <c r="F684" s="78"/>
      <c r="G684" s="78"/>
      <c r="J684" s="78"/>
      <c r="K684" s="78"/>
      <c r="L684" s="78"/>
      <c r="M684" s="78"/>
      <c r="N684" s="78"/>
      <c r="O684" s="78"/>
      <c r="P684" s="78"/>
      <c r="Q684" s="78"/>
      <c r="R684" s="78"/>
      <c r="S684" s="78"/>
      <c r="T684" s="78"/>
      <c r="U684" s="78"/>
      <c r="V684" s="78"/>
      <c r="W684" s="78"/>
      <c r="X684" s="78"/>
      <c r="Y684" s="78"/>
      <c r="Z684" s="78"/>
      <c r="AA684" s="78"/>
      <c r="AB684" s="78"/>
      <c r="AC684" s="78"/>
      <c r="AD684" s="78"/>
      <c r="AE684" s="78"/>
    </row>
    <row r="685" spans="1:31" ht="12.75">
      <c r="A685" s="78"/>
      <c r="B685" s="78"/>
      <c r="C685" s="78"/>
      <c r="D685" s="78"/>
      <c r="E685" s="78"/>
      <c r="F685" s="78"/>
      <c r="G685" s="78"/>
      <c r="J685" s="78"/>
      <c r="K685" s="78"/>
      <c r="L685" s="78"/>
      <c r="M685" s="78"/>
      <c r="N685" s="78"/>
      <c r="O685" s="78"/>
      <c r="P685" s="78"/>
      <c r="Q685" s="78"/>
      <c r="R685" s="78"/>
      <c r="S685" s="78"/>
      <c r="T685" s="78"/>
      <c r="U685" s="78"/>
      <c r="V685" s="78"/>
      <c r="W685" s="78"/>
      <c r="X685" s="78"/>
      <c r="Y685" s="78"/>
      <c r="Z685" s="78"/>
      <c r="AA685" s="78"/>
      <c r="AB685" s="78"/>
      <c r="AC685" s="78"/>
      <c r="AD685" s="78"/>
      <c r="AE685" s="78"/>
    </row>
    <row r="686" spans="1:31" ht="12.75">
      <c r="A686" s="78"/>
      <c r="B686" s="78"/>
      <c r="C686" s="78"/>
      <c r="D686" s="78"/>
      <c r="E686" s="78"/>
      <c r="F686" s="78"/>
      <c r="G686" s="78"/>
      <c r="J686" s="78"/>
      <c r="K686" s="78"/>
      <c r="L686" s="78"/>
      <c r="M686" s="78"/>
      <c r="N686" s="78"/>
      <c r="O686" s="78"/>
      <c r="P686" s="78"/>
      <c r="Q686" s="78"/>
      <c r="R686" s="78"/>
      <c r="S686" s="78"/>
      <c r="T686" s="78"/>
      <c r="U686" s="78"/>
      <c r="V686" s="78"/>
      <c r="W686" s="78"/>
      <c r="X686" s="78"/>
      <c r="Y686" s="78"/>
      <c r="Z686" s="78"/>
      <c r="AA686" s="78"/>
      <c r="AB686" s="78"/>
      <c r="AC686" s="78"/>
      <c r="AD686" s="78"/>
      <c r="AE686" s="78"/>
    </row>
    <row r="687" spans="1:31" ht="12.75">
      <c r="A687" s="78"/>
      <c r="B687" s="78"/>
      <c r="C687" s="78"/>
      <c r="D687" s="78"/>
      <c r="E687" s="78"/>
      <c r="F687" s="78"/>
      <c r="G687" s="78"/>
      <c r="J687" s="78"/>
      <c r="K687" s="78"/>
      <c r="L687" s="78"/>
      <c r="M687" s="78"/>
      <c r="N687" s="78"/>
      <c r="O687" s="78"/>
      <c r="P687" s="78"/>
      <c r="Q687" s="78"/>
      <c r="R687" s="78"/>
      <c r="S687" s="78"/>
      <c r="T687" s="78"/>
      <c r="U687" s="78"/>
      <c r="V687" s="78"/>
      <c r="W687" s="78"/>
      <c r="X687" s="78"/>
      <c r="Y687" s="78"/>
      <c r="Z687" s="78"/>
      <c r="AA687" s="78"/>
      <c r="AB687" s="78"/>
      <c r="AC687" s="78"/>
      <c r="AD687" s="78"/>
      <c r="AE687" s="78"/>
    </row>
    <row r="688" spans="1:31" ht="12.75">
      <c r="A688" s="78"/>
      <c r="B688" s="78"/>
      <c r="C688" s="78"/>
      <c r="D688" s="78"/>
      <c r="E688" s="78"/>
      <c r="F688" s="78"/>
      <c r="G688" s="78"/>
      <c r="J688" s="78"/>
      <c r="K688" s="78"/>
      <c r="L688" s="78"/>
      <c r="M688" s="78"/>
      <c r="N688" s="78"/>
      <c r="O688" s="78"/>
      <c r="P688" s="78"/>
      <c r="Q688" s="78"/>
      <c r="R688" s="78"/>
      <c r="S688" s="78"/>
      <c r="T688" s="78"/>
      <c r="U688" s="78"/>
      <c r="V688" s="78"/>
      <c r="W688" s="78"/>
      <c r="X688" s="78"/>
      <c r="Y688" s="78"/>
      <c r="Z688" s="78"/>
      <c r="AA688" s="78"/>
      <c r="AB688" s="78"/>
      <c r="AC688" s="78"/>
      <c r="AD688" s="78"/>
      <c r="AE688" s="78"/>
    </row>
    <row r="689" spans="1:31" ht="12.75">
      <c r="A689" s="78"/>
      <c r="B689" s="78"/>
      <c r="C689" s="78"/>
      <c r="D689" s="78"/>
      <c r="E689" s="78"/>
      <c r="F689" s="78"/>
      <c r="G689" s="78"/>
      <c r="J689" s="78"/>
      <c r="K689" s="78"/>
      <c r="L689" s="78"/>
      <c r="M689" s="78"/>
      <c r="N689" s="78"/>
      <c r="O689" s="78"/>
      <c r="P689" s="78"/>
      <c r="Q689" s="78"/>
      <c r="R689" s="78"/>
      <c r="S689" s="78"/>
      <c r="T689" s="78"/>
      <c r="U689" s="78"/>
      <c r="V689" s="78"/>
      <c r="W689" s="78"/>
      <c r="X689" s="78"/>
      <c r="Y689" s="78"/>
      <c r="Z689" s="78"/>
      <c r="AA689" s="78"/>
      <c r="AB689" s="78"/>
      <c r="AC689" s="78"/>
      <c r="AD689" s="78"/>
      <c r="AE689" s="78"/>
    </row>
    <row r="690" spans="1:31" ht="12.75">
      <c r="A690" s="78"/>
      <c r="B690" s="78"/>
      <c r="C690" s="78"/>
      <c r="D690" s="78"/>
      <c r="E690" s="78"/>
      <c r="F690" s="78"/>
      <c r="G690" s="78"/>
      <c r="J690" s="78"/>
      <c r="K690" s="78"/>
      <c r="L690" s="78"/>
      <c r="M690" s="78"/>
      <c r="N690" s="78"/>
      <c r="O690" s="78"/>
      <c r="P690" s="78"/>
      <c r="Q690" s="78"/>
      <c r="R690" s="78"/>
      <c r="S690" s="78"/>
      <c r="T690" s="78"/>
      <c r="U690" s="78"/>
      <c r="V690" s="78"/>
      <c r="W690" s="78"/>
      <c r="X690" s="78"/>
      <c r="Y690" s="78"/>
      <c r="Z690" s="78"/>
      <c r="AA690" s="78"/>
      <c r="AB690" s="78"/>
      <c r="AC690" s="78"/>
      <c r="AD690" s="78"/>
      <c r="AE690" s="78"/>
    </row>
    <row r="691" spans="1:31" ht="12.75">
      <c r="A691" s="78"/>
      <c r="B691" s="78"/>
      <c r="C691" s="78"/>
      <c r="D691" s="78"/>
      <c r="E691" s="78"/>
      <c r="F691" s="78"/>
      <c r="G691" s="78"/>
      <c r="J691" s="78"/>
      <c r="K691" s="78"/>
      <c r="L691" s="78"/>
      <c r="M691" s="78"/>
      <c r="N691" s="78"/>
      <c r="O691" s="78"/>
      <c r="P691" s="78"/>
      <c r="Q691" s="78"/>
      <c r="R691" s="78"/>
      <c r="S691" s="78"/>
      <c r="T691" s="78"/>
      <c r="U691" s="78"/>
      <c r="V691" s="78"/>
      <c r="W691" s="78"/>
      <c r="X691" s="78"/>
      <c r="Y691" s="78"/>
      <c r="Z691" s="78"/>
      <c r="AA691" s="78"/>
      <c r="AB691" s="78"/>
      <c r="AC691" s="78"/>
      <c r="AD691" s="78"/>
      <c r="AE691" s="78"/>
    </row>
    <row r="692" spans="1:31" ht="12.75">
      <c r="A692" s="78"/>
      <c r="B692" s="78"/>
      <c r="C692" s="78"/>
      <c r="D692" s="78"/>
      <c r="E692" s="78"/>
      <c r="F692" s="78"/>
      <c r="G692" s="78"/>
      <c r="J692" s="78"/>
      <c r="K692" s="78"/>
      <c r="L692" s="78"/>
      <c r="M692" s="78"/>
      <c r="N692" s="78"/>
      <c r="O692" s="78"/>
      <c r="P692" s="78"/>
      <c r="Q692" s="78"/>
      <c r="R692" s="78"/>
      <c r="S692" s="78"/>
      <c r="T692" s="78"/>
      <c r="U692" s="78"/>
      <c r="V692" s="78"/>
      <c r="W692" s="78"/>
      <c r="X692" s="78"/>
      <c r="Y692" s="78"/>
      <c r="Z692" s="78"/>
      <c r="AA692" s="78"/>
      <c r="AB692" s="78"/>
      <c r="AC692" s="78"/>
      <c r="AD692" s="78"/>
      <c r="AE692" s="78"/>
    </row>
    <row r="693" spans="1:31" ht="12.75">
      <c r="A693" s="78"/>
      <c r="B693" s="78"/>
      <c r="C693" s="78"/>
      <c r="D693" s="78"/>
      <c r="E693" s="78"/>
      <c r="F693" s="78"/>
      <c r="G693" s="78"/>
      <c r="J693" s="78"/>
      <c r="K693" s="78"/>
      <c r="L693" s="78"/>
      <c r="M693" s="78"/>
      <c r="N693" s="78"/>
      <c r="O693" s="78"/>
      <c r="P693" s="78"/>
      <c r="Q693" s="78"/>
      <c r="R693" s="78"/>
      <c r="S693" s="78"/>
      <c r="T693" s="78"/>
      <c r="U693" s="78"/>
      <c r="V693" s="78"/>
      <c r="W693" s="78"/>
      <c r="X693" s="78"/>
      <c r="Y693" s="78"/>
      <c r="Z693" s="78"/>
      <c r="AA693" s="78"/>
      <c r="AB693" s="78"/>
      <c r="AC693" s="78"/>
      <c r="AD693" s="78"/>
      <c r="AE693" s="78"/>
    </row>
    <row r="694" spans="1:31" ht="12.75">
      <c r="A694" s="78"/>
      <c r="B694" s="78"/>
      <c r="C694" s="78"/>
      <c r="D694" s="78"/>
      <c r="E694" s="78"/>
      <c r="F694" s="78"/>
      <c r="G694" s="78"/>
      <c r="J694" s="78"/>
      <c r="K694" s="78"/>
      <c r="L694" s="78"/>
      <c r="M694" s="78"/>
      <c r="N694" s="78"/>
      <c r="O694" s="78"/>
      <c r="P694" s="78"/>
      <c r="Q694" s="78"/>
      <c r="R694" s="78"/>
      <c r="S694" s="78"/>
      <c r="T694" s="78"/>
      <c r="U694" s="78"/>
      <c r="V694" s="78"/>
      <c r="W694" s="78"/>
      <c r="X694" s="78"/>
      <c r="Y694" s="78"/>
      <c r="Z694" s="78"/>
      <c r="AA694" s="78"/>
      <c r="AB694" s="78"/>
      <c r="AC694" s="78"/>
      <c r="AD694" s="78"/>
      <c r="AE694" s="78"/>
    </row>
    <row r="695" spans="1:31" ht="12.75">
      <c r="A695" s="78"/>
      <c r="B695" s="78"/>
      <c r="C695" s="78"/>
      <c r="D695" s="78"/>
      <c r="E695" s="78"/>
      <c r="F695" s="78"/>
      <c r="G695" s="78"/>
      <c r="J695" s="78"/>
      <c r="K695" s="78"/>
      <c r="L695" s="78"/>
      <c r="M695" s="78"/>
      <c r="N695" s="78"/>
      <c r="O695" s="78"/>
      <c r="P695" s="78"/>
      <c r="Q695" s="78"/>
      <c r="R695" s="78"/>
      <c r="S695" s="78"/>
      <c r="T695" s="78"/>
      <c r="U695" s="78"/>
      <c r="V695" s="78"/>
      <c r="W695" s="78"/>
      <c r="X695" s="78"/>
      <c r="Y695" s="78"/>
      <c r="Z695" s="78"/>
      <c r="AA695" s="78"/>
      <c r="AB695" s="78"/>
      <c r="AC695" s="78"/>
      <c r="AD695" s="78"/>
      <c r="AE695" s="78"/>
    </row>
    <row r="696" spans="1:31" ht="12.75">
      <c r="A696" s="78"/>
      <c r="B696" s="78"/>
      <c r="C696" s="78"/>
      <c r="D696" s="78"/>
      <c r="E696" s="78"/>
      <c r="F696" s="78"/>
      <c r="G696" s="78"/>
      <c r="J696" s="78"/>
      <c r="K696" s="78"/>
      <c r="L696" s="78"/>
      <c r="M696" s="78"/>
      <c r="N696" s="78"/>
      <c r="O696" s="78"/>
      <c r="P696" s="78"/>
      <c r="Q696" s="78"/>
      <c r="R696" s="78"/>
      <c r="S696" s="78"/>
      <c r="T696" s="78"/>
      <c r="U696" s="78"/>
      <c r="V696" s="78"/>
      <c r="W696" s="78"/>
      <c r="X696" s="78"/>
      <c r="Y696" s="78"/>
      <c r="Z696" s="78"/>
      <c r="AA696" s="78"/>
      <c r="AB696" s="78"/>
      <c r="AC696" s="78"/>
      <c r="AD696" s="78"/>
      <c r="AE696" s="78"/>
    </row>
    <row r="697" spans="1:31" ht="12.75">
      <c r="A697" s="78"/>
      <c r="B697" s="78"/>
      <c r="C697" s="78"/>
      <c r="D697" s="78"/>
      <c r="E697" s="78"/>
      <c r="F697" s="78"/>
      <c r="G697" s="78"/>
      <c r="J697" s="78"/>
      <c r="K697" s="78"/>
      <c r="L697" s="78"/>
      <c r="M697" s="78"/>
      <c r="N697" s="78"/>
      <c r="O697" s="78"/>
      <c r="P697" s="78"/>
      <c r="Q697" s="78"/>
      <c r="R697" s="78"/>
      <c r="S697" s="78"/>
      <c r="T697" s="78"/>
      <c r="U697" s="78"/>
      <c r="V697" s="78"/>
      <c r="W697" s="78"/>
      <c r="X697" s="78"/>
      <c r="Y697" s="78"/>
      <c r="Z697" s="78"/>
      <c r="AA697" s="78"/>
      <c r="AB697" s="78"/>
      <c r="AC697" s="78"/>
      <c r="AD697" s="78"/>
      <c r="AE697" s="78"/>
    </row>
    <row r="698" spans="1:31" ht="12.75">
      <c r="A698" s="78"/>
      <c r="B698" s="78"/>
      <c r="C698" s="78"/>
      <c r="D698" s="78"/>
      <c r="E698" s="78"/>
      <c r="F698" s="78"/>
      <c r="G698" s="78"/>
      <c r="J698" s="78"/>
      <c r="K698" s="78"/>
      <c r="L698" s="78"/>
      <c r="M698" s="78"/>
      <c r="N698" s="78"/>
      <c r="O698" s="78"/>
      <c r="P698" s="78"/>
      <c r="Q698" s="78"/>
      <c r="R698" s="78"/>
      <c r="S698" s="78"/>
      <c r="T698" s="78"/>
      <c r="U698" s="78"/>
      <c r="V698" s="78"/>
      <c r="W698" s="78"/>
      <c r="X698" s="78"/>
      <c r="Y698" s="78"/>
      <c r="Z698" s="78"/>
      <c r="AA698" s="78"/>
      <c r="AB698" s="78"/>
      <c r="AC698" s="78"/>
      <c r="AD698" s="78"/>
      <c r="AE698" s="78"/>
    </row>
    <row r="699" spans="1:31" ht="12.75">
      <c r="A699" s="78"/>
      <c r="B699" s="78"/>
      <c r="C699" s="78"/>
      <c r="D699" s="78"/>
      <c r="E699" s="78"/>
      <c r="F699" s="78"/>
      <c r="G699" s="78"/>
      <c r="J699" s="78"/>
      <c r="K699" s="78"/>
      <c r="L699" s="78"/>
      <c r="M699" s="78"/>
      <c r="N699" s="78"/>
      <c r="O699" s="78"/>
      <c r="P699" s="78"/>
      <c r="Q699" s="78"/>
      <c r="R699" s="78"/>
      <c r="S699" s="78"/>
      <c r="T699" s="78"/>
      <c r="U699" s="78"/>
      <c r="V699" s="78"/>
      <c r="W699" s="78"/>
      <c r="X699" s="78"/>
      <c r="Y699" s="78"/>
      <c r="Z699" s="78"/>
      <c r="AA699" s="78"/>
      <c r="AB699" s="78"/>
      <c r="AC699" s="78"/>
      <c r="AD699" s="78"/>
      <c r="AE699" s="78"/>
    </row>
    <row r="700" spans="1:31" ht="12.75">
      <c r="A700" s="78"/>
      <c r="B700" s="78"/>
      <c r="C700" s="78"/>
      <c r="D700" s="78"/>
      <c r="E700" s="78"/>
      <c r="F700" s="78"/>
      <c r="G700" s="78"/>
      <c r="J700" s="78"/>
      <c r="K700" s="78"/>
      <c r="L700" s="78"/>
      <c r="M700" s="78"/>
      <c r="N700" s="78"/>
      <c r="O700" s="78"/>
      <c r="P700" s="78"/>
      <c r="Q700" s="78"/>
      <c r="R700" s="78"/>
      <c r="S700" s="78"/>
      <c r="T700" s="78"/>
      <c r="U700" s="78"/>
      <c r="V700" s="78"/>
      <c r="W700" s="78"/>
      <c r="X700" s="78"/>
      <c r="Y700" s="78"/>
      <c r="Z700" s="78"/>
      <c r="AA700" s="78"/>
      <c r="AB700" s="78"/>
      <c r="AC700" s="78"/>
      <c r="AD700" s="78"/>
      <c r="AE700" s="78"/>
    </row>
    <row r="701" spans="1:31" ht="12.75">
      <c r="A701" s="78"/>
      <c r="B701" s="78"/>
      <c r="C701" s="78"/>
      <c r="D701" s="78"/>
      <c r="E701" s="78"/>
      <c r="F701" s="78"/>
      <c r="G701" s="78"/>
      <c r="J701" s="78"/>
      <c r="K701" s="78"/>
      <c r="L701" s="78"/>
      <c r="M701" s="78"/>
      <c r="N701" s="78"/>
      <c r="O701" s="78"/>
      <c r="P701" s="78"/>
      <c r="Q701" s="78"/>
      <c r="R701" s="78"/>
      <c r="S701" s="78"/>
      <c r="T701" s="78"/>
      <c r="U701" s="78"/>
      <c r="V701" s="78"/>
      <c r="W701" s="78"/>
      <c r="X701" s="78"/>
      <c r="Y701" s="78"/>
      <c r="Z701" s="78"/>
      <c r="AA701" s="78"/>
      <c r="AB701" s="78"/>
      <c r="AC701" s="78"/>
      <c r="AD701" s="78"/>
      <c r="AE701" s="78"/>
    </row>
    <row r="702" spans="1:31" ht="12.75">
      <c r="A702" s="78"/>
      <c r="B702" s="78"/>
      <c r="C702" s="78"/>
      <c r="D702" s="78"/>
      <c r="E702" s="78"/>
      <c r="F702" s="78"/>
      <c r="G702" s="78"/>
      <c r="J702" s="78"/>
      <c r="K702" s="78"/>
      <c r="L702" s="78"/>
      <c r="M702" s="78"/>
      <c r="N702" s="78"/>
      <c r="O702" s="78"/>
      <c r="P702" s="78"/>
      <c r="Q702" s="78"/>
      <c r="R702" s="78"/>
      <c r="S702" s="78"/>
      <c r="T702" s="78"/>
      <c r="U702" s="78"/>
      <c r="V702" s="78"/>
      <c r="W702" s="78"/>
      <c r="X702" s="78"/>
      <c r="Y702" s="78"/>
      <c r="Z702" s="78"/>
      <c r="AA702" s="78"/>
      <c r="AB702" s="78"/>
      <c r="AC702" s="78"/>
      <c r="AD702" s="78"/>
      <c r="AE702" s="78"/>
    </row>
    <row r="703" spans="1:31" ht="12.75">
      <c r="A703" s="78"/>
      <c r="B703" s="78"/>
      <c r="C703" s="78"/>
      <c r="D703" s="78"/>
      <c r="E703" s="78"/>
      <c r="F703" s="78"/>
      <c r="G703" s="78"/>
      <c r="J703" s="78"/>
      <c r="K703" s="78"/>
      <c r="L703" s="78"/>
      <c r="M703" s="78"/>
      <c r="N703" s="78"/>
      <c r="O703" s="78"/>
      <c r="P703" s="78"/>
      <c r="Q703" s="78"/>
      <c r="R703" s="78"/>
      <c r="S703" s="78"/>
      <c r="T703" s="78"/>
      <c r="U703" s="78"/>
      <c r="V703" s="78"/>
      <c r="W703" s="78"/>
      <c r="X703" s="78"/>
      <c r="Y703" s="78"/>
      <c r="Z703" s="78"/>
      <c r="AA703" s="78"/>
      <c r="AB703" s="78"/>
      <c r="AC703" s="78"/>
      <c r="AD703" s="78"/>
      <c r="AE703" s="78"/>
    </row>
    <row r="704" spans="1:31" ht="12.75">
      <c r="A704" s="78"/>
      <c r="B704" s="78"/>
      <c r="C704" s="78"/>
      <c r="D704" s="78"/>
      <c r="E704" s="78"/>
      <c r="F704" s="78"/>
      <c r="G704" s="78"/>
      <c r="J704" s="78"/>
      <c r="K704" s="78"/>
      <c r="L704" s="78"/>
      <c r="M704" s="78"/>
      <c r="N704" s="78"/>
      <c r="O704" s="78"/>
      <c r="P704" s="78"/>
      <c r="Q704" s="78"/>
      <c r="R704" s="78"/>
      <c r="S704" s="78"/>
      <c r="T704" s="78"/>
      <c r="U704" s="78"/>
      <c r="V704" s="78"/>
      <c r="W704" s="78"/>
      <c r="X704" s="78"/>
      <c r="Y704" s="78"/>
      <c r="Z704" s="78"/>
      <c r="AA704" s="78"/>
      <c r="AB704" s="78"/>
      <c r="AC704" s="78"/>
      <c r="AD704" s="78"/>
      <c r="AE704" s="78"/>
    </row>
    <row r="705" spans="1:31" ht="12.75">
      <c r="A705" s="78"/>
      <c r="B705" s="78"/>
      <c r="C705" s="78"/>
      <c r="D705" s="78"/>
      <c r="E705" s="78"/>
      <c r="F705" s="78"/>
      <c r="G705" s="78"/>
      <c r="J705" s="78"/>
      <c r="K705" s="78"/>
      <c r="L705" s="78"/>
      <c r="M705" s="78"/>
      <c r="N705" s="78"/>
      <c r="O705" s="78"/>
      <c r="P705" s="78"/>
      <c r="Q705" s="78"/>
      <c r="R705" s="78"/>
      <c r="S705" s="78"/>
      <c r="T705" s="78"/>
      <c r="U705" s="78"/>
      <c r="V705" s="78"/>
      <c r="W705" s="78"/>
      <c r="X705" s="78"/>
      <c r="Y705" s="78"/>
      <c r="Z705" s="78"/>
      <c r="AA705" s="78"/>
      <c r="AB705" s="78"/>
      <c r="AC705" s="78"/>
      <c r="AD705" s="78"/>
      <c r="AE705" s="78"/>
    </row>
    <row r="706" spans="1:31" ht="12.75">
      <c r="A706" s="78"/>
      <c r="B706" s="78"/>
      <c r="C706" s="78"/>
      <c r="D706" s="78"/>
      <c r="E706" s="78"/>
      <c r="F706" s="78"/>
      <c r="G706" s="78"/>
      <c r="J706" s="78"/>
      <c r="K706" s="78"/>
      <c r="L706" s="78"/>
      <c r="M706" s="78"/>
      <c r="N706" s="78"/>
      <c r="O706" s="78"/>
      <c r="P706" s="78"/>
      <c r="Q706" s="78"/>
      <c r="R706" s="78"/>
      <c r="S706" s="78"/>
      <c r="T706" s="78"/>
      <c r="U706" s="78"/>
      <c r="V706" s="78"/>
      <c r="W706" s="78"/>
      <c r="X706" s="78"/>
      <c r="Y706" s="78"/>
      <c r="Z706" s="78"/>
      <c r="AA706" s="78"/>
      <c r="AB706" s="78"/>
      <c r="AC706" s="78"/>
      <c r="AD706" s="78"/>
      <c r="AE706" s="78"/>
    </row>
    <row r="707" spans="1:31" ht="12.75">
      <c r="A707" s="78"/>
      <c r="B707" s="78"/>
      <c r="C707" s="78"/>
      <c r="D707" s="78"/>
      <c r="E707" s="78"/>
      <c r="F707" s="78"/>
      <c r="G707" s="78"/>
      <c r="J707" s="78"/>
      <c r="K707" s="78"/>
      <c r="L707" s="78"/>
      <c r="M707" s="78"/>
      <c r="N707" s="78"/>
      <c r="O707" s="78"/>
      <c r="P707" s="78"/>
      <c r="Q707" s="78"/>
      <c r="R707" s="78"/>
      <c r="S707" s="78"/>
      <c r="T707" s="78"/>
      <c r="U707" s="78"/>
      <c r="V707" s="78"/>
      <c r="W707" s="78"/>
      <c r="X707" s="78"/>
      <c r="Y707" s="78"/>
      <c r="Z707" s="78"/>
      <c r="AA707" s="78"/>
      <c r="AB707" s="78"/>
      <c r="AC707" s="78"/>
      <c r="AD707" s="78"/>
      <c r="AE707" s="78"/>
    </row>
    <row r="708" spans="1:31" ht="12.75">
      <c r="A708" s="78"/>
      <c r="B708" s="78"/>
      <c r="C708" s="78"/>
      <c r="D708" s="78"/>
      <c r="E708" s="78"/>
      <c r="F708" s="78"/>
      <c r="G708" s="78"/>
      <c r="J708" s="78"/>
      <c r="K708" s="78"/>
      <c r="L708" s="78"/>
      <c r="M708" s="78"/>
      <c r="N708" s="78"/>
      <c r="O708" s="78"/>
      <c r="P708" s="78"/>
      <c r="Q708" s="78"/>
      <c r="R708" s="78"/>
      <c r="S708" s="78"/>
      <c r="T708" s="78"/>
      <c r="U708" s="78"/>
      <c r="V708" s="78"/>
      <c r="W708" s="78"/>
      <c r="X708" s="78"/>
      <c r="Y708" s="78"/>
      <c r="Z708" s="78"/>
      <c r="AA708" s="78"/>
      <c r="AB708" s="78"/>
      <c r="AC708" s="78"/>
      <c r="AD708" s="78"/>
      <c r="AE708" s="78"/>
    </row>
    <row r="709" spans="1:31" ht="12.75">
      <c r="A709" s="78"/>
      <c r="B709" s="78"/>
      <c r="C709" s="78"/>
      <c r="D709" s="78"/>
      <c r="E709" s="78"/>
      <c r="F709" s="78"/>
      <c r="G709" s="78"/>
      <c r="J709" s="78"/>
      <c r="K709" s="78"/>
      <c r="L709" s="78"/>
      <c r="M709" s="78"/>
      <c r="N709" s="78"/>
      <c r="O709" s="78"/>
      <c r="P709" s="78"/>
      <c r="Q709" s="78"/>
      <c r="R709" s="78"/>
      <c r="S709" s="78"/>
      <c r="T709" s="78"/>
      <c r="U709" s="78"/>
      <c r="V709" s="78"/>
      <c r="W709" s="78"/>
      <c r="X709" s="78"/>
      <c r="Y709" s="78"/>
      <c r="Z709" s="78"/>
      <c r="AA709" s="78"/>
      <c r="AB709" s="78"/>
      <c r="AC709" s="78"/>
      <c r="AD709" s="78"/>
      <c r="AE709" s="78"/>
    </row>
    <row r="710" spans="1:31" ht="12.75">
      <c r="A710" s="78"/>
      <c r="B710" s="78"/>
      <c r="C710" s="78"/>
      <c r="D710" s="78"/>
      <c r="E710" s="78"/>
      <c r="F710" s="78"/>
      <c r="G710" s="78"/>
      <c r="J710" s="78"/>
      <c r="K710" s="78"/>
      <c r="L710" s="78"/>
      <c r="M710" s="78"/>
      <c r="N710" s="78"/>
      <c r="O710" s="78"/>
      <c r="P710" s="78"/>
      <c r="Q710" s="78"/>
      <c r="R710" s="78"/>
      <c r="S710" s="78"/>
      <c r="T710" s="78"/>
      <c r="U710" s="78"/>
      <c r="V710" s="78"/>
      <c r="W710" s="78"/>
      <c r="X710" s="78"/>
      <c r="Y710" s="78"/>
      <c r="Z710" s="78"/>
      <c r="AA710" s="78"/>
      <c r="AB710" s="78"/>
      <c r="AC710" s="78"/>
      <c r="AD710" s="78"/>
      <c r="AE710" s="78"/>
    </row>
    <row r="711" spans="1:31" ht="12.75">
      <c r="A711" s="78"/>
      <c r="B711" s="78"/>
      <c r="C711" s="78"/>
      <c r="D711" s="78"/>
      <c r="E711" s="78"/>
      <c r="F711" s="78"/>
      <c r="G711" s="78"/>
      <c r="J711" s="78"/>
      <c r="K711" s="78"/>
      <c r="L711" s="78"/>
      <c r="M711" s="78"/>
      <c r="N711" s="78"/>
      <c r="O711" s="78"/>
      <c r="P711" s="78"/>
      <c r="Q711" s="78"/>
      <c r="R711" s="78"/>
      <c r="S711" s="78"/>
      <c r="T711" s="78"/>
      <c r="U711" s="78"/>
      <c r="V711" s="78"/>
      <c r="W711" s="78"/>
      <c r="X711" s="78"/>
      <c r="Y711" s="78"/>
      <c r="Z711" s="78"/>
      <c r="AA711" s="78"/>
      <c r="AB711" s="78"/>
      <c r="AC711" s="78"/>
      <c r="AD711" s="78"/>
      <c r="AE711" s="78"/>
    </row>
    <row r="712" spans="1:31" ht="12.75">
      <c r="A712" s="78"/>
      <c r="B712" s="78"/>
      <c r="C712" s="78"/>
      <c r="D712" s="78"/>
      <c r="E712" s="78"/>
      <c r="F712" s="78"/>
      <c r="G712" s="78"/>
      <c r="J712" s="78"/>
      <c r="K712" s="78"/>
      <c r="L712" s="78"/>
      <c r="M712" s="78"/>
      <c r="N712" s="78"/>
      <c r="O712" s="78"/>
      <c r="P712" s="78"/>
      <c r="Q712" s="78"/>
      <c r="R712" s="78"/>
      <c r="S712" s="78"/>
      <c r="T712" s="78"/>
      <c r="U712" s="78"/>
      <c r="V712" s="78"/>
      <c r="W712" s="78"/>
      <c r="X712" s="78"/>
      <c r="Y712" s="78"/>
      <c r="Z712" s="78"/>
      <c r="AA712" s="78"/>
      <c r="AB712" s="78"/>
      <c r="AC712" s="78"/>
      <c r="AD712" s="78"/>
      <c r="AE712" s="78"/>
    </row>
    <row r="713" spans="1:31" ht="12.75">
      <c r="A713" s="78"/>
      <c r="B713" s="78"/>
      <c r="C713" s="78"/>
      <c r="D713" s="78"/>
      <c r="E713" s="78"/>
      <c r="F713" s="78"/>
      <c r="G713" s="78"/>
      <c r="J713" s="78"/>
      <c r="K713" s="78"/>
      <c r="L713" s="78"/>
      <c r="M713" s="78"/>
      <c r="N713" s="78"/>
      <c r="O713" s="78"/>
      <c r="P713" s="78"/>
      <c r="Q713" s="78"/>
      <c r="R713" s="78"/>
      <c r="S713" s="78"/>
      <c r="T713" s="78"/>
      <c r="U713" s="78"/>
      <c r="V713" s="78"/>
      <c r="W713" s="78"/>
      <c r="X713" s="78"/>
      <c r="Y713" s="78"/>
      <c r="Z713" s="78"/>
      <c r="AA713" s="78"/>
      <c r="AB713" s="78"/>
      <c r="AC713" s="78"/>
      <c r="AD713" s="78"/>
      <c r="AE713" s="78"/>
    </row>
    <row r="714" spans="1:31" ht="12.75">
      <c r="A714" s="78"/>
      <c r="B714" s="78"/>
      <c r="C714" s="78"/>
      <c r="D714" s="78"/>
      <c r="E714" s="78"/>
      <c r="F714" s="78"/>
      <c r="G714" s="78"/>
      <c r="J714" s="78"/>
      <c r="K714" s="78"/>
      <c r="L714" s="78"/>
      <c r="M714" s="78"/>
      <c r="N714" s="78"/>
      <c r="O714" s="78"/>
      <c r="P714" s="78"/>
      <c r="Q714" s="78"/>
      <c r="R714" s="78"/>
      <c r="S714" s="78"/>
      <c r="T714" s="78"/>
      <c r="U714" s="78"/>
      <c r="V714" s="78"/>
      <c r="W714" s="78"/>
      <c r="X714" s="78"/>
      <c r="Y714" s="78"/>
      <c r="Z714" s="78"/>
      <c r="AA714" s="78"/>
      <c r="AB714" s="78"/>
      <c r="AC714" s="78"/>
      <c r="AD714" s="78"/>
      <c r="AE714" s="78"/>
    </row>
    <row r="715" spans="1:31" ht="12.75">
      <c r="A715" s="78"/>
      <c r="B715" s="78"/>
      <c r="C715" s="78"/>
      <c r="D715" s="78"/>
      <c r="E715" s="78"/>
      <c r="F715" s="78"/>
      <c r="G715" s="78"/>
      <c r="J715" s="78"/>
      <c r="K715" s="78"/>
      <c r="L715" s="78"/>
      <c r="M715" s="78"/>
      <c r="N715" s="78"/>
      <c r="O715" s="78"/>
      <c r="P715" s="78"/>
      <c r="Q715" s="78"/>
      <c r="R715" s="78"/>
      <c r="S715" s="78"/>
      <c r="T715" s="78"/>
      <c r="U715" s="78"/>
      <c r="V715" s="78"/>
      <c r="W715" s="78"/>
      <c r="X715" s="78"/>
      <c r="Y715" s="78"/>
      <c r="Z715" s="78"/>
      <c r="AA715" s="78"/>
      <c r="AB715" s="78"/>
      <c r="AC715" s="78"/>
      <c r="AD715" s="78"/>
      <c r="AE715" s="78"/>
    </row>
    <row r="716" spans="1:31" ht="12.75">
      <c r="A716" s="78"/>
      <c r="B716" s="78"/>
      <c r="C716" s="78"/>
      <c r="D716" s="78"/>
      <c r="E716" s="78"/>
      <c r="F716" s="78"/>
      <c r="G716" s="78"/>
      <c r="J716" s="78"/>
      <c r="K716" s="78"/>
      <c r="L716" s="78"/>
      <c r="M716" s="78"/>
      <c r="N716" s="78"/>
      <c r="O716" s="78"/>
      <c r="P716" s="78"/>
      <c r="Q716" s="78"/>
      <c r="R716" s="78"/>
      <c r="S716" s="78"/>
      <c r="T716" s="78"/>
      <c r="U716" s="78"/>
      <c r="V716" s="78"/>
      <c r="W716" s="78"/>
      <c r="X716" s="78"/>
      <c r="Y716" s="78"/>
      <c r="Z716" s="78"/>
      <c r="AA716" s="78"/>
      <c r="AB716" s="78"/>
      <c r="AC716" s="78"/>
      <c r="AD716" s="78"/>
      <c r="AE716" s="78"/>
    </row>
    <row r="717" spans="1:31" ht="12.75">
      <c r="A717" s="78"/>
      <c r="B717" s="78"/>
      <c r="C717" s="78"/>
      <c r="D717" s="78"/>
      <c r="E717" s="78"/>
      <c r="F717" s="78"/>
      <c r="G717" s="78"/>
      <c r="J717" s="78"/>
      <c r="K717" s="78"/>
      <c r="L717" s="78"/>
      <c r="M717" s="78"/>
      <c r="N717" s="78"/>
      <c r="O717" s="78"/>
      <c r="P717" s="78"/>
      <c r="Q717" s="78"/>
      <c r="R717" s="78"/>
      <c r="S717" s="78"/>
      <c r="T717" s="78"/>
      <c r="U717" s="78"/>
      <c r="V717" s="78"/>
      <c r="W717" s="78"/>
      <c r="X717" s="78"/>
      <c r="Y717" s="78"/>
      <c r="Z717" s="78"/>
      <c r="AA717" s="78"/>
      <c r="AB717" s="78"/>
      <c r="AC717" s="78"/>
      <c r="AD717" s="78"/>
      <c r="AE717" s="78"/>
    </row>
    <row r="718" spans="1:31" ht="12.75">
      <c r="A718" s="78"/>
      <c r="B718" s="78"/>
      <c r="C718" s="78"/>
      <c r="D718" s="78"/>
      <c r="E718" s="78"/>
      <c r="F718" s="78"/>
      <c r="G718" s="78"/>
      <c r="J718" s="78"/>
      <c r="K718" s="78"/>
      <c r="L718" s="78"/>
      <c r="M718" s="78"/>
      <c r="N718" s="78"/>
      <c r="O718" s="78"/>
      <c r="P718" s="78"/>
      <c r="Q718" s="78"/>
      <c r="R718" s="78"/>
      <c r="S718" s="78"/>
      <c r="T718" s="78"/>
      <c r="U718" s="78"/>
      <c r="V718" s="78"/>
      <c r="W718" s="78"/>
      <c r="X718" s="78"/>
      <c r="Y718" s="78"/>
      <c r="Z718" s="78"/>
      <c r="AA718" s="78"/>
      <c r="AB718" s="78"/>
      <c r="AC718" s="78"/>
      <c r="AD718" s="78"/>
      <c r="AE718" s="78"/>
    </row>
    <row r="719" spans="1:31" ht="12.75">
      <c r="A719" s="78"/>
      <c r="B719" s="78"/>
      <c r="C719" s="78"/>
      <c r="D719" s="78"/>
      <c r="E719" s="78"/>
      <c r="F719" s="78"/>
      <c r="G719" s="78"/>
      <c r="J719" s="78"/>
      <c r="K719" s="78"/>
      <c r="L719" s="78"/>
      <c r="M719" s="78"/>
      <c r="N719" s="78"/>
      <c r="O719" s="78"/>
      <c r="P719" s="78"/>
      <c r="Q719" s="78"/>
      <c r="R719" s="78"/>
      <c r="S719" s="78"/>
      <c r="T719" s="78"/>
      <c r="U719" s="78"/>
      <c r="V719" s="78"/>
      <c r="W719" s="78"/>
      <c r="X719" s="78"/>
      <c r="Y719" s="78"/>
      <c r="Z719" s="78"/>
      <c r="AA719" s="78"/>
      <c r="AB719" s="78"/>
      <c r="AC719" s="78"/>
      <c r="AD719" s="78"/>
      <c r="AE719" s="78"/>
    </row>
    <row r="720" spans="1:31" ht="12.75">
      <c r="A720" s="78"/>
      <c r="B720" s="78"/>
      <c r="C720" s="78"/>
      <c r="D720" s="78"/>
      <c r="E720" s="78"/>
      <c r="F720" s="78"/>
      <c r="G720" s="78"/>
      <c r="J720" s="78"/>
      <c r="K720" s="78"/>
      <c r="L720" s="78"/>
      <c r="M720" s="78"/>
      <c r="N720" s="78"/>
      <c r="O720" s="78"/>
      <c r="P720" s="78"/>
      <c r="Q720" s="78"/>
      <c r="R720" s="78"/>
      <c r="S720" s="78"/>
      <c r="T720" s="78"/>
      <c r="U720" s="78"/>
      <c r="V720" s="78"/>
      <c r="W720" s="78"/>
      <c r="X720" s="78"/>
      <c r="Y720" s="78"/>
      <c r="Z720" s="78"/>
      <c r="AA720" s="78"/>
      <c r="AB720" s="78"/>
      <c r="AC720" s="78"/>
      <c r="AD720" s="78"/>
      <c r="AE720" s="78"/>
    </row>
    <row r="721" spans="1:31" ht="12.75">
      <c r="A721" s="78"/>
      <c r="B721" s="78"/>
      <c r="C721" s="78"/>
      <c r="D721" s="78"/>
      <c r="E721" s="78"/>
      <c r="F721" s="78"/>
      <c r="G721" s="78"/>
      <c r="J721" s="78"/>
      <c r="K721" s="78"/>
      <c r="L721" s="78"/>
      <c r="M721" s="78"/>
      <c r="N721" s="78"/>
      <c r="O721" s="78"/>
      <c r="P721" s="78"/>
      <c r="Q721" s="78"/>
      <c r="R721" s="78"/>
      <c r="S721" s="78"/>
      <c r="T721" s="78"/>
      <c r="U721" s="78"/>
      <c r="V721" s="78"/>
      <c r="W721" s="78"/>
      <c r="X721" s="78"/>
      <c r="Y721" s="78"/>
      <c r="Z721" s="78"/>
      <c r="AA721" s="78"/>
      <c r="AB721" s="78"/>
      <c r="AC721" s="78"/>
      <c r="AD721" s="78"/>
      <c r="AE721" s="78"/>
    </row>
    <row r="722" spans="1:31" ht="12.75">
      <c r="A722" s="78"/>
      <c r="B722" s="78"/>
      <c r="C722" s="78"/>
      <c r="D722" s="78"/>
      <c r="E722" s="78"/>
      <c r="F722" s="78"/>
      <c r="G722" s="78"/>
      <c r="J722" s="78"/>
      <c r="K722" s="78"/>
      <c r="L722" s="78"/>
      <c r="M722" s="78"/>
      <c r="N722" s="78"/>
      <c r="O722" s="78"/>
      <c r="P722" s="78"/>
      <c r="Q722" s="78"/>
      <c r="R722" s="78"/>
      <c r="S722" s="78"/>
      <c r="T722" s="78"/>
      <c r="U722" s="78"/>
      <c r="V722" s="78"/>
      <c r="W722" s="78"/>
      <c r="X722" s="78"/>
      <c r="Y722" s="78"/>
      <c r="Z722" s="78"/>
      <c r="AA722" s="78"/>
      <c r="AB722" s="78"/>
      <c r="AC722" s="78"/>
      <c r="AD722" s="78"/>
      <c r="AE722" s="78"/>
    </row>
    <row r="723" spans="1:31" ht="12.75">
      <c r="A723" s="78"/>
      <c r="B723" s="78"/>
      <c r="C723" s="78"/>
      <c r="D723" s="78"/>
      <c r="E723" s="78"/>
      <c r="F723" s="78"/>
      <c r="G723" s="78"/>
      <c r="J723" s="78"/>
      <c r="K723" s="78"/>
      <c r="L723" s="78"/>
      <c r="M723" s="78"/>
      <c r="N723" s="78"/>
      <c r="O723" s="78"/>
      <c r="P723" s="78"/>
      <c r="Q723" s="78"/>
      <c r="R723" s="78"/>
      <c r="S723" s="78"/>
      <c r="T723" s="78"/>
      <c r="U723" s="78"/>
      <c r="V723" s="78"/>
      <c r="W723" s="78"/>
      <c r="X723" s="78"/>
      <c r="Y723" s="78"/>
      <c r="Z723" s="78"/>
      <c r="AA723" s="78"/>
      <c r="AB723" s="78"/>
      <c r="AC723" s="78"/>
      <c r="AD723" s="78"/>
      <c r="AE723" s="78"/>
    </row>
    <row r="724" spans="1:31" ht="12.75">
      <c r="A724" s="78"/>
      <c r="B724" s="78"/>
      <c r="C724" s="78"/>
      <c r="D724" s="78"/>
      <c r="E724" s="78"/>
      <c r="F724" s="78"/>
      <c r="G724" s="78"/>
      <c r="J724" s="78"/>
      <c r="K724" s="78"/>
      <c r="L724" s="78"/>
      <c r="M724" s="78"/>
      <c r="N724" s="78"/>
      <c r="O724" s="78"/>
      <c r="P724" s="78"/>
      <c r="Q724" s="78"/>
      <c r="R724" s="78"/>
      <c r="S724" s="78"/>
      <c r="T724" s="78"/>
      <c r="U724" s="78"/>
      <c r="V724" s="78"/>
      <c r="W724" s="78"/>
      <c r="X724" s="78"/>
      <c r="Y724" s="78"/>
      <c r="Z724" s="78"/>
      <c r="AA724" s="78"/>
      <c r="AB724" s="78"/>
      <c r="AC724" s="78"/>
      <c r="AD724" s="78"/>
      <c r="AE724" s="78"/>
    </row>
    <row r="725" spans="1:31" ht="12.75">
      <c r="A725" s="78"/>
      <c r="B725" s="78"/>
      <c r="C725" s="78"/>
      <c r="D725" s="78"/>
      <c r="E725" s="78"/>
      <c r="F725" s="78"/>
      <c r="G725" s="78"/>
      <c r="J725" s="78"/>
      <c r="K725" s="78"/>
      <c r="L725" s="78"/>
      <c r="M725" s="78"/>
      <c r="N725" s="78"/>
      <c r="O725" s="78"/>
      <c r="P725" s="78"/>
      <c r="Q725" s="78"/>
      <c r="R725" s="78"/>
      <c r="S725" s="78"/>
      <c r="T725" s="78"/>
      <c r="U725" s="78"/>
      <c r="V725" s="78"/>
      <c r="W725" s="78"/>
      <c r="X725" s="78"/>
      <c r="Y725" s="78"/>
      <c r="Z725" s="78"/>
      <c r="AA725" s="78"/>
      <c r="AB725" s="78"/>
      <c r="AC725" s="78"/>
      <c r="AD725" s="78"/>
      <c r="AE725" s="78"/>
    </row>
    <row r="726" spans="1:31" ht="12.75">
      <c r="A726" s="78"/>
      <c r="B726" s="78"/>
      <c r="C726" s="78"/>
      <c r="D726" s="78"/>
      <c r="E726" s="78"/>
      <c r="F726" s="78"/>
      <c r="G726" s="78"/>
      <c r="J726" s="78"/>
      <c r="K726" s="78"/>
      <c r="L726" s="78"/>
      <c r="M726" s="78"/>
      <c r="N726" s="78"/>
      <c r="O726" s="78"/>
      <c r="P726" s="78"/>
      <c r="Q726" s="78"/>
      <c r="R726" s="78"/>
      <c r="S726" s="78"/>
      <c r="T726" s="78"/>
      <c r="U726" s="78"/>
      <c r="V726" s="78"/>
      <c r="W726" s="78"/>
      <c r="X726" s="78"/>
      <c r="Y726" s="78"/>
      <c r="Z726" s="78"/>
      <c r="AA726" s="78"/>
      <c r="AB726" s="78"/>
      <c r="AC726" s="78"/>
      <c r="AD726" s="78"/>
      <c r="AE726" s="78"/>
    </row>
    <row r="727" spans="1:31" ht="12.75">
      <c r="A727" s="78"/>
      <c r="B727" s="78"/>
      <c r="C727" s="78"/>
      <c r="D727" s="78"/>
      <c r="E727" s="78"/>
      <c r="F727" s="78"/>
      <c r="G727" s="78"/>
      <c r="J727" s="78"/>
      <c r="K727" s="78"/>
      <c r="L727" s="78"/>
      <c r="M727" s="78"/>
      <c r="N727" s="78"/>
      <c r="O727" s="78"/>
      <c r="P727" s="78"/>
      <c r="Q727" s="78"/>
      <c r="R727" s="78"/>
      <c r="S727" s="78"/>
      <c r="T727" s="78"/>
      <c r="U727" s="78"/>
      <c r="V727" s="78"/>
      <c r="W727" s="78"/>
      <c r="X727" s="78"/>
      <c r="Y727" s="78"/>
      <c r="Z727" s="78"/>
      <c r="AA727" s="78"/>
      <c r="AB727" s="78"/>
      <c r="AC727" s="78"/>
      <c r="AD727" s="78"/>
      <c r="AE727" s="78"/>
    </row>
    <row r="728" spans="1:31" ht="12.75">
      <c r="A728" s="78"/>
      <c r="B728" s="78"/>
      <c r="C728" s="78"/>
      <c r="D728" s="78"/>
      <c r="E728" s="78"/>
      <c r="F728" s="78"/>
      <c r="G728" s="78"/>
      <c r="J728" s="78"/>
      <c r="K728" s="78"/>
      <c r="L728" s="78"/>
      <c r="M728" s="78"/>
      <c r="N728" s="78"/>
      <c r="O728" s="78"/>
      <c r="P728" s="78"/>
      <c r="Q728" s="78"/>
      <c r="R728" s="78"/>
      <c r="S728" s="78"/>
      <c r="T728" s="78"/>
      <c r="U728" s="78"/>
      <c r="V728" s="78"/>
      <c r="W728" s="78"/>
      <c r="X728" s="78"/>
      <c r="Y728" s="78"/>
      <c r="Z728" s="78"/>
      <c r="AA728" s="78"/>
      <c r="AB728" s="78"/>
      <c r="AC728" s="78"/>
      <c r="AD728" s="78"/>
      <c r="AE728" s="78"/>
    </row>
    <row r="729" spans="1:31" ht="12.75">
      <c r="A729" s="78"/>
      <c r="B729" s="78"/>
      <c r="C729" s="78"/>
      <c r="D729" s="78"/>
      <c r="E729" s="78"/>
      <c r="F729" s="78"/>
      <c r="G729" s="78"/>
      <c r="J729" s="78"/>
      <c r="K729" s="78"/>
      <c r="L729" s="78"/>
      <c r="M729" s="78"/>
      <c r="N729" s="78"/>
      <c r="O729" s="78"/>
      <c r="P729" s="78"/>
      <c r="Q729" s="78"/>
      <c r="R729" s="78"/>
      <c r="S729" s="78"/>
      <c r="T729" s="78"/>
      <c r="U729" s="78"/>
      <c r="V729" s="78"/>
      <c r="W729" s="78"/>
      <c r="X729" s="78"/>
      <c r="Y729" s="78"/>
      <c r="Z729" s="78"/>
      <c r="AA729" s="78"/>
      <c r="AB729" s="78"/>
      <c r="AC729" s="78"/>
      <c r="AD729" s="78"/>
      <c r="AE729" s="78"/>
    </row>
    <row r="730" spans="1:31" ht="12.75">
      <c r="A730" s="78"/>
      <c r="B730" s="78"/>
      <c r="C730" s="78"/>
      <c r="D730" s="78"/>
      <c r="E730" s="78"/>
      <c r="F730" s="78"/>
      <c r="G730" s="78"/>
      <c r="J730" s="78"/>
      <c r="K730" s="78"/>
      <c r="L730" s="78"/>
      <c r="M730" s="78"/>
      <c r="N730" s="78"/>
      <c r="O730" s="78"/>
      <c r="P730" s="78"/>
      <c r="Q730" s="78"/>
      <c r="R730" s="78"/>
      <c r="S730" s="78"/>
      <c r="T730" s="78"/>
      <c r="U730" s="78"/>
      <c r="V730" s="78"/>
      <c r="W730" s="78"/>
      <c r="X730" s="78"/>
      <c r="Y730" s="78"/>
      <c r="Z730" s="78"/>
      <c r="AA730" s="78"/>
      <c r="AB730" s="78"/>
      <c r="AC730" s="78"/>
      <c r="AD730" s="78"/>
      <c r="AE730" s="78"/>
    </row>
    <row r="731" spans="1:31" ht="12.75">
      <c r="A731" s="78"/>
      <c r="B731" s="78"/>
      <c r="C731" s="78"/>
      <c r="D731" s="78"/>
      <c r="E731" s="78"/>
      <c r="F731" s="78"/>
      <c r="G731" s="78"/>
      <c r="J731" s="78"/>
      <c r="K731" s="78"/>
      <c r="L731" s="78"/>
      <c r="M731" s="78"/>
      <c r="N731" s="78"/>
      <c r="O731" s="78"/>
      <c r="P731" s="78"/>
      <c r="Q731" s="78"/>
      <c r="R731" s="78"/>
      <c r="S731" s="78"/>
      <c r="T731" s="78"/>
      <c r="U731" s="78"/>
      <c r="V731" s="78"/>
      <c r="W731" s="78"/>
      <c r="X731" s="78"/>
      <c r="Y731" s="78"/>
      <c r="Z731" s="78"/>
      <c r="AA731" s="78"/>
      <c r="AB731" s="78"/>
      <c r="AC731" s="78"/>
      <c r="AD731" s="78"/>
      <c r="AE731" s="78"/>
    </row>
    <row r="732" spans="1:31" ht="12.75">
      <c r="A732" s="78"/>
      <c r="B732" s="78"/>
      <c r="C732" s="78"/>
      <c r="D732" s="78"/>
      <c r="E732" s="78"/>
      <c r="F732" s="78"/>
      <c r="G732" s="78"/>
      <c r="J732" s="78"/>
      <c r="K732" s="78"/>
      <c r="L732" s="78"/>
      <c r="M732" s="78"/>
      <c r="N732" s="78"/>
      <c r="O732" s="78"/>
      <c r="P732" s="78"/>
      <c r="Q732" s="78"/>
      <c r="R732" s="78"/>
      <c r="S732" s="78"/>
      <c r="T732" s="78"/>
      <c r="U732" s="78"/>
      <c r="V732" s="78"/>
      <c r="W732" s="78"/>
      <c r="X732" s="78"/>
      <c r="Y732" s="78"/>
      <c r="Z732" s="78"/>
      <c r="AA732" s="78"/>
      <c r="AB732" s="78"/>
      <c r="AC732" s="78"/>
      <c r="AD732" s="78"/>
      <c r="AE732" s="78"/>
    </row>
    <row r="733" spans="1:31" ht="12.75">
      <c r="A733" s="78"/>
      <c r="B733" s="78"/>
      <c r="C733" s="78"/>
      <c r="D733" s="78"/>
      <c r="E733" s="78"/>
      <c r="F733" s="78"/>
      <c r="G733" s="78"/>
      <c r="J733" s="78"/>
      <c r="K733" s="78"/>
      <c r="L733" s="78"/>
      <c r="M733" s="78"/>
      <c r="N733" s="78"/>
      <c r="O733" s="78"/>
      <c r="P733" s="78"/>
      <c r="Q733" s="78"/>
      <c r="R733" s="78"/>
      <c r="S733" s="78"/>
      <c r="T733" s="78"/>
      <c r="U733" s="78"/>
      <c r="V733" s="78"/>
      <c r="W733" s="78"/>
      <c r="X733" s="78"/>
      <c r="Y733" s="78"/>
      <c r="Z733" s="78"/>
      <c r="AA733" s="78"/>
      <c r="AB733" s="78"/>
      <c r="AC733" s="78"/>
      <c r="AD733" s="78"/>
      <c r="AE733" s="78"/>
    </row>
    <row r="734" spans="1:31" ht="12.75">
      <c r="A734" s="78"/>
      <c r="B734" s="78"/>
      <c r="C734" s="78"/>
      <c r="D734" s="78"/>
      <c r="E734" s="78"/>
      <c r="F734" s="78"/>
      <c r="G734" s="78"/>
      <c r="J734" s="78"/>
      <c r="K734" s="78"/>
      <c r="L734" s="78"/>
      <c r="M734" s="78"/>
      <c r="N734" s="78"/>
      <c r="O734" s="78"/>
      <c r="P734" s="78"/>
      <c r="Q734" s="78"/>
      <c r="R734" s="78"/>
      <c r="S734" s="78"/>
      <c r="T734" s="78"/>
      <c r="U734" s="78"/>
      <c r="V734" s="78"/>
      <c r="W734" s="78"/>
      <c r="X734" s="78"/>
      <c r="Y734" s="78"/>
      <c r="Z734" s="78"/>
      <c r="AA734" s="78"/>
      <c r="AB734" s="78"/>
      <c r="AC734" s="78"/>
      <c r="AD734" s="78"/>
      <c r="AE734" s="78"/>
    </row>
    <row r="735" spans="1:31" ht="12.75">
      <c r="A735" s="78"/>
      <c r="B735" s="78"/>
      <c r="C735" s="78"/>
      <c r="D735" s="78"/>
      <c r="E735" s="78"/>
      <c r="F735" s="78"/>
      <c r="G735" s="78"/>
      <c r="J735" s="78"/>
      <c r="K735" s="78"/>
      <c r="L735" s="78"/>
      <c r="M735" s="78"/>
      <c r="N735" s="78"/>
      <c r="O735" s="78"/>
      <c r="P735" s="78"/>
      <c r="Q735" s="78"/>
      <c r="R735" s="78"/>
      <c r="S735" s="78"/>
      <c r="T735" s="78"/>
      <c r="U735" s="78"/>
      <c r="V735" s="78"/>
      <c r="W735" s="78"/>
      <c r="X735" s="78"/>
      <c r="Y735" s="78"/>
      <c r="Z735" s="78"/>
      <c r="AA735" s="78"/>
      <c r="AB735" s="78"/>
      <c r="AC735" s="78"/>
      <c r="AD735" s="78"/>
      <c r="AE735" s="78"/>
    </row>
    <row r="736" spans="1:31" ht="12.75">
      <c r="A736" s="78"/>
      <c r="B736" s="78"/>
      <c r="C736" s="78"/>
      <c r="D736" s="78"/>
      <c r="E736" s="78"/>
      <c r="F736" s="78"/>
      <c r="G736" s="78"/>
      <c r="J736" s="78"/>
      <c r="K736" s="78"/>
      <c r="L736" s="78"/>
      <c r="M736" s="78"/>
      <c r="N736" s="78"/>
      <c r="O736" s="78"/>
      <c r="P736" s="78"/>
      <c r="Q736" s="78"/>
      <c r="R736" s="78"/>
      <c r="S736" s="78"/>
      <c r="T736" s="78"/>
      <c r="U736" s="78"/>
      <c r="V736" s="78"/>
      <c r="W736" s="78"/>
      <c r="X736" s="78"/>
      <c r="Y736" s="78"/>
      <c r="Z736" s="78"/>
      <c r="AA736" s="78"/>
      <c r="AB736" s="78"/>
      <c r="AC736" s="78"/>
      <c r="AD736" s="78"/>
      <c r="AE736" s="78"/>
    </row>
    <row r="737" spans="1:31" ht="12.75">
      <c r="A737" s="78"/>
      <c r="B737" s="78"/>
      <c r="C737" s="78"/>
      <c r="D737" s="78"/>
      <c r="E737" s="78"/>
      <c r="F737" s="78"/>
      <c r="G737" s="78"/>
      <c r="J737" s="78"/>
      <c r="K737" s="78"/>
      <c r="L737" s="78"/>
      <c r="M737" s="78"/>
      <c r="N737" s="78"/>
      <c r="O737" s="78"/>
      <c r="P737" s="78"/>
      <c r="Q737" s="78"/>
      <c r="R737" s="78"/>
      <c r="S737" s="78"/>
      <c r="T737" s="78"/>
      <c r="U737" s="78"/>
      <c r="V737" s="78"/>
      <c r="W737" s="78"/>
      <c r="X737" s="78"/>
      <c r="Y737" s="78"/>
      <c r="Z737" s="78"/>
      <c r="AA737" s="78"/>
      <c r="AB737" s="78"/>
      <c r="AC737" s="78"/>
      <c r="AD737" s="78"/>
      <c r="AE737" s="78"/>
    </row>
    <row r="738" spans="1:31" ht="12.75">
      <c r="A738" s="78"/>
      <c r="B738" s="78"/>
      <c r="C738" s="78"/>
      <c r="D738" s="78"/>
      <c r="E738" s="78"/>
      <c r="F738" s="78"/>
      <c r="G738" s="78"/>
      <c r="J738" s="78"/>
      <c r="K738" s="78"/>
      <c r="L738" s="78"/>
      <c r="M738" s="78"/>
      <c r="N738" s="78"/>
      <c r="O738" s="78"/>
      <c r="P738" s="78"/>
      <c r="Q738" s="78"/>
      <c r="R738" s="78"/>
      <c r="S738" s="78"/>
      <c r="T738" s="78"/>
      <c r="U738" s="78"/>
      <c r="V738" s="78"/>
      <c r="W738" s="78"/>
      <c r="X738" s="78"/>
      <c r="Y738" s="78"/>
      <c r="Z738" s="78"/>
      <c r="AA738" s="78"/>
      <c r="AB738" s="78"/>
      <c r="AC738" s="78"/>
      <c r="AD738" s="78"/>
      <c r="AE738" s="78"/>
    </row>
    <row r="739" spans="1:31" ht="12.75">
      <c r="A739" s="78"/>
      <c r="B739" s="78"/>
      <c r="C739" s="78"/>
      <c r="D739" s="78"/>
      <c r="E739" s="78"/>
      <c r="F739" s="78"/>
      <c r="G739" s="78"/>
      <c r="J739" s="78"/>
      <c r="K739" s="78"/>
      <c r="L739" s="78"/>
      <c r="M739" s="78"/>
      <c r="N739" s="78"/>
      <c r="O739" s="78"/>
      <c r="P739" s="78"/>
      <c r="Q739" s="78"/>
      <c r="R739" s="78"/>
      <c r="S739" s="78"/>
      <c r="T739" s="78"/>
      <c r="U739" s="78"/>
      <c r="V739" s="78"/>
      <c r="W739" s="78"/>
      <c r="X739" s="78"/>
      <c r="Y739" s="78"/>
      <c r="Z739" s="78"/>
      <c r="AA739" s="78"/>
      <c r="AB739" s="78"/>
      <c r="AC739" s="78"/>
      <c r="AD739" s="78"/>
      <c r="AE739" s="78"/>
    </row>
    <row r="740" spans="1:31" ht="12.75">
      <c r="A740" s="78"/>
      <c r="B740" s="78"/>
      <c r="C740" s="78"/>
      <c r="D740" s="78"/>
      <c r="E740" s="78"/>
      <c r="F740" s="78"/>
      <c r="G740" s="78"/>
      <c r="J740" s="78"/>
      <c r="K740" s="78"/>
      <c r="L740" s="78"/>
      <c r="M740" s="78"/>
      <c r="N740" s="78"/>
      <c r="O740" s="78"/>
      <c r="P740" s="78"/>
      <c r="Q740" s="78"/>
      <c r="R740" s="78"/>
      <c r="S740" s="78"/>
      <c r="T740" s="78"/>
      <c r="U740" s="78"/>
      <c r="V740" s="78"/>
      <c r="W740" s="78"/>
      <c r="X740" s="78"/>
      <c r="Y740" s="78"/>
      <c r="Z740" s="78"/>
      <c r="AA740" s="78"/>
      <c r="AB740" s="78"/>
      <c r="AC740" s="78"/>
      <c r="AD740" s="78"/>
      <c r="AE740" s="78"/>
    </row>
    <row r="741" spans="1:31" ht="12.75">
      <c r="A741" s="78"/>
      <c r="B741" s="78"/>
      <c r="C741" s="78"/>
      <c r="D741" s="78"/>
      <c r="E741" s="78"/>
      <c r="F741" s="78"/>
      <c r="G741" s="78"/>
      <c r="J741" s="78"/>
      <c r="K741" s="78"/>
      <c r="L741" s="78"/>
      <c r="M741" s="78"/>
      <c r="N741" s="78"/>
      <c r="O741" s="78"/>
      <c r="P741" s="78"/>
      <c r="Q741" s="78"/>
      <c r="R741" s="78"/>
      <c r="S741" s="78"/>
      <c r="T741" s="78"/>
      <c r="U741" s="78"/>
      <c r="V741" s="78"/>
      <c r="W741" s="78"/>
      <c r="X741" s="78"/>
      <c r="Y741" s="78"/>
      <c r="Z741" s="78"/>
      <c r="AA741" s="78"/>
      <c r="AB741" s="78"/>
      <c r="AC741" s="78"/>
      <c r="AD741" s="78"/>
      <c r="AE741" s="78"/>
    </row>
    <row r="742" spans="1:31" ht="12.75">
      <c r="A742" s="78"/>
      <c r="B742" s="78"/>
      <c r="C742" s="78"/>
      <c r="D742" s="78"/>
      <c r="E742" s="78"/>
      <c r="F742" s="78"/>
      <c r="G742" s="78"/>
      <c r="J742" s="78"/>
      <c r="K742" s="78"/>
      <c r="L742" s="78"/>
      <c r="M742" s="78"/>
      <c r="N742" s="78"/>
      <c r="O742" s="78"/>
      <c r="P742" s="78"/>
      <c r="Q742" s="78"/>
      <c r="R742" s="78"/>
      <c r="S742" s="78"/>
      <c r="T742" s="78"/>
      <c r="U742" s="78"/>
      <c r="V742" s="78"/>
      <c r="W742" s="78"/>
      <c r="X742" s="78"/>
      <c r="Y742" s="78"/>
      <c r="Z742" s="78"/>
      <c r="AA742" s="78"/>
      <c r="AB742" s="78"/>
      <c r="AC742" s="78"/>
      <c r="AD742" s="78"/>
      <c r="AE742" s="78"/>
    </row>
    <row r="743" spans="1:31" ht="12.75">
      <c r="A743" s="78"/>
      <c r="B743" s="78"/>
      <c r="C743" s="78"/>
      <c r="D743" s="78"/>
      <c r="E743" s="78"/>
      <c r="F743" s="78"/>
      <c r="G743" s="78"/>
      <c r="J743" s="78"/>
      <c r="K743" s="78"/>
      <c r="L743" s="78"/>
      <c r="M743" s="78"/>
      <c r="N743" s="78"/>
      <c r="O743" s="78"/>
      <c r="P743" s="78"/>
      <c r="Q743" s="78"/>
      <c r="R743" s="78"/>
      <c r="S743" s="78"/>
      <c r="T743" s="78"/>
      <c r="U743" s="78"/>
      <c r="V743" s="78"/>
      <c r="W743" s="78"/>
      <c r="X743" s="78"/>
      <c r="Y743" s="78"/>
      <c r="Z743" s="78"/>
      <c r="AA743" s="78"/>
      <c r="AB743" s="78"/>
      <c r="AC743" s="78"/>
      <c r="AD743" s="78"/>
      <c r="AE743" s="78"/>
    </row>
    <row r="744" spans="1:31" ht="12.75">
      <c r="A744" s="78"/>
      <c r="B744" s="78"/>
      <c r="C744" s="78"/>
      <c r="D744" s="78"/>
      <c r="E744" s="78"/>
      <c r="F744" s="78"/>
      <c r="G744" s="78"/>
      <c r="J744" s="78"/>
      <c r="K744" s="78"/>
      <c r="L744" s="78"/>
      <c r="M744" s="78"/>
      <c r="N744" s="78"/>
      <c r="O744" s="78"/>
      <c r="P744" s="78"/>
      <c r="Q744" s="78"/>
      <c r="R744" s="78"/>
      <c r="S744" s="78"/>
      <c r="T744" s="78"/>
      <c r="U744" s="78"/>
      <c r="V744" s="78"/>
      <c r="W744" s="78"/>
      <c r="X744" s="78"/>
      <c r="Y744" s="78"/>
      <c r="Z744" s="78"/>
      <c r="AA744" s="78"/>
      <c r="AB744" s="78"/>
      <c r="AC744" s="78"/>
      <c r="AD744" s="78"/>
      <c r="AE744" s="78"/>
    </row>
    <row r="745" spans="1:31" ht="12.75">
      <c r="A745" s="78"/>
      <c r="B745" s="78"/>
      <c r="C745" s="78"/>
      <c r="D745" s="78"/>
      <c r="E745" s="78"/>
      <c r="F745" s="78"/>
      <c r="G745" s="78"/>
      <c r="J745" s="78"/>
      <c r="K745" s="78"/>
      <c r="L745" s="78"/>
      <c r="M745" s="78"/>
      <c r="N745" s="78"/>
      <c r="O745" s="78"/>
      <c r="P745" s="78"/>
      <c r="Q745" s="78"/>
      <c r="R745" s="78"/>
      <c r="S745" s="78"/>
      <c r="T745" s="78"/>
      <c r="U745" s="78"/>
      <c r="V745" s="78"/>
      <c r="W745" s="78"/>
      <c r="X745" s="78"/>
      <c r="Y745" s="78"/>
      <c r="Z745" s="78"/>
      <c r="AA745" s="78"/>
      <c r="AB745" s="78"/>
      <c r="AC745" s="78"/>
      <c r="AD745" s="78"/>
      <c r="AE745" s="78"/>
    </row>
    <row r="746" spans="1:31" ht="12.75">
      <c r="A746" s="78"/>
      <c r="B746" s="78"/>
      <c r="C746" s="78"/>
      <c r="D746" s="78"/>
      <c r="E746" s="78"/>
      <c r="F746" s="78"/>
      <c r="G746" s="78"/>
      <c r="J746" s="78"/>
      <c r="K746" s="78"/>
      <c r="L746" s="78"/>
      <c r="M746" s="78"/>
      <c r="N746" s="78"/>
      <c r="O746" s="78"/>
      <c r="P746" s="78"/>
      <c r="Q746" s="78"/>
      <c r="R746" s="78"/>
      <c r="S746" s="78"/>
      <c r="T746" s="78"/>
      <c r="U746" s="78"/>
      <c r="V746" s="78"/>
      <c r="W746" s="78"/>
      <c r="X746" s="78"/>
      <c r="Y746" s="78"/>
      <c r="Z746" s="78"/>
      <c r="AA746" s="78"/>
      <c r="AB746" s="78"/>
      <c r="AC746" s="78"/>
      <c r="AD746" s="78"/>
      <c r="AE746" s="78"/>
    </row>
    <row r="747" spans="1:31" ht="12.75">
      <c r="A747" s="78"/>
      <c r="B747" s="78"/>
      <c r="C747" s="78"/>
      <c r="D747" s="78"/>
      <c r="E747" s="78"/>
      <c r="F747" s="78"/>
      <c r="G747" s="78"/>
      <c r="J747" s="78"/>
      <c r="K747" s="78"/>
      <c r="L747" s="78"/>
      <c r="M747" s="78"/>
      <c r="N747" s="78"/>
      <c r="O747" s="78"/>
      <c r="P747" s="78"/>
      <c r="Q747" s="78"/>
      <c r="R747" s="78"/>
      <c r="S747" s="78"/>
      <c r="T747" s="78"/>
      <c r="U747" s="78"/>
      <c r="V747" s="78"/>
      <c r="W747" s="78"/>
      <c r="X747" s="78"/>
      <c r="Y747" s="78"/>
      <c r="Z747" s="78"/>
      <c r="AA747" s="78"/>
      <c r="AB747" s="78"/>
      <c r="AC747" s="78"/>
      <c r="AD747" s="78"/>
      <c r="AE747" s="78"/>
    </row>
    <row r="748" spans="1:31" ht="12.75">
      <c r="A748" s="78"/>
      <c r="B748" s="78"/>
      <c r="C748" s="78"/>
      <c r="D748" s="78"/>
      <c r="E748" s="78"/>
      <c r="F748" s="78"/>
      <c r="G748" s="78"/>
      <c r="J748" s="78"/>
      <c r="K748" s="78"/>
      <c r="L748" s="78"/>
      <c r="M748" s="78"/>
      <c r="N748" s="78"/>
      <c r="O748" s="78"/>
      <c r="P748" s="78"/>
      <c r="Q748" s="78"/>
      <c r="R748" s="78"/>
      <c r="S748" s="78"/>
      <c r="T748" s="78"/>
      <c r="U748" s="78"/>
      <c r="V748" s="78"/>
      <c r="W748" s="78"/>
      <c r="X748" s="78"/>
      <c r="Y748" s="78"/>
      <c r="Z748" s="78"/>
      <c r="AA748" s="78"/>
      <c r="AB748" s="78"/>
      <c r="AC748" s="78"/>
      <c r="AD748" s="78"/>
      <c r="AE748" s="78"/>
    </row>
    <row r="749" spans="1:31" ht="12.75">
      <c r="A749" s="78"/>
      <c r="B749" s="78"/>
      <c r="C749" s="78"/>
      <c r="D749" s="78"/>
      <c r="E749" s="78"/>
      <c r="F749" s="78"/>
      <c r="G749" s="78"/>
      <c r="J749" s="78"/>
      <c r="K749" s="78"/>
      <c r="L749" s="78"/>
      <c r="M749" s="78"/>
      <c r="N749" s="78"/>
      <c r="O749" s="78"/>
      <c r="P749" s="78"/>
      <c r="Q749" s="78"/>
      <c r="R749" s="78"/>
      <c r="S749" s="78"/>
      <c r="T749" s="78"/>
      <c r="U749" s="78"/>
      <c r="V749" s="78"/>
      <c r="W749" s="78"/>
      <c r="X749" s="78"/>
      <c r="Y749" s="78"/>
      <c r="Z749" s="78"/>
      <c r="AA749" s="78"/>
      <c r="AB749" s="78"/>
      <c r="AC749" s="78"/>
      <c r="AD749" s="78"/>
      <c r="AE749" s="78"/>
    </row>
    <row r="750" spans="1:31" ht="12.75">
      <c r="A750" s="78"/>
      <c r="B750" s="78"/>
      <c r="C750" s="78"/>
      <c r="D750" s="78"/>
      <c r="E750" s="78"/>
      <c r="F750" s="78"/>
      <c r="G750" s="78"/>
      <c r="J750" s="78"/>
      <c r="K750" s="78"/>
      <c r="L750" s="78"/>
      <c r="M750" s="78"/>
      <c r="N750" s="78"/>
      <c r="O750" s="78"/>
      <c r="P750" s="78"/>
      <c r="Q750" s="78"/>
      <c r="R750" s="78"/>
      <c r="S750" s="78"/>
      <c r="T750" s="78"/>
      <c r="U750" s="78"/>
      <c r="V750" s="78"/>
      <c r="W750" s="78"/>
      <c r="X750" s="78"/>
      <c r="Y750" s="78"/>
      <c r="Z750" s="78"/>
      <c r="AA750" s="78"/>
      <c r="AB750" s="78"/>
      <c r="AC750" s="78"/>
      <c r="AD750" s="78"/>
      <c r="AE750" s="78"/>
    </row>
    <row r="751" spans="1:31" ht="12.75">
      <c r="A751" s="78"/>
      <c r="B751" s="78"/>
      <c r="C751" s="78"/>
      <c r="D751" s="78"/>
      <c r="E751" s="78"/>
      <c r="F751" s="78"/>
      <c r="G751" s="78"/>
      <c r="J751" s="78"/>
      <c r="K751" s="78"/>
      <c r="L751" s="78"/>
      <c r="M751" s="78"/>
      <c r="N751" s="78"/>
      <c r="O751" s="78"/>
      <c r="P751" s="78"/>
      <c r="Q751" s="78"/>
      <c r="R751" s="78"/>
      <c r="S751" s="78"/>
      <c r="T751" s="78"/>
      <c r="U751" s="78"/>
      <c r="V751" s="78"/>
      <c r="W751" s="78"/>
      <c r="X751" s="78"/>
      <c r="Y751" s="78"/>
      <c r="Z751" s="78"/>
      <c r="AA751" s="78"/>
      <c r="AB751" s="78"/>
      <c r="AC751" s="78"/>
      <c r="AD751" s="78"/>
      <c r="AE751" s="78"/>
    </row>
    <row r="752" spans="1:31" ht="12.75">
      <c r="A752" s="78"/>
      <c r="B752" s="78"/>
      <c r="C752" s="78"/>
      <c r="D752" s="78"/>
      <c r="E752" s="78"/>
      <c r="F752" s="78"/>
      <c r="G752" s="78"/>
      <c r="J752" s="78"/>
      <c r="K752" s="78"/>
      <c r="L752" s="78"/>
      <c r="M752" s="78"/>
      <c r="N752" s="78"/>
      <c r="O752" s="78"/>
      <c r="P752" s="78"/>
      <c r="Q752" s="78"/>
      <c r="R752" s="78"/>
      <c r="S752" s="78"/>
      <c r="T752" s="78"/>
      <c r="U752" s="78"/>
      <c r="V752" s="78"/>
      <c r="W752" s="78"/>
      <c r="X752" s="78"/>
      <c r="Y752" s="78"/>
      <c r="Z752" s="78"/>
      <c r="AA752" s="78"/>
      <c r="AB752" s="78"/>
      <c r="AC752" s="78"/>
      <c r="AD752" s="78"/>
      <c r="AE752" s="78"/>
    </row>
    <row r="753" spans="1:31" ht="12.75">
      <c r="A753" s="78"/>
      <c r="B753" s="78"/>
      <c r="C753" s="78"/>
      <c r="D753" s="78"/>
      <c r="E753" s="78"/>
      <c r="F753" s="78"/>
      <c r="G753" s="78"/>
      <c r="J753" s="78"/>
      <c r="K753" s="78"/>
      <c r="L753" s="78"/>
      <c r="M753" s="78"/>
      <c r="N753" s="78"/>
      <c r="O753" s="78"/>
      <c r="P753" s="78"/>
      <c r="Q753" s="78"/>
      <c r="R753" s="78"/>
      <c r="S753" s="78"/>
      <c r="T753" s="78"/>
      <c r="U753" s="78"/>
      <c r="V753" s="78"/>
      <c r="W753" s="78"/>
      <c r="X753" s="78"/>
      <c r="Y753" s="78"/>
      <c r="Z753" s="78"/>
      <c r="AA753" s="78"/>
      <c r="AB753" s="78"/>
      <c r="AC753" s="78"/>
      <c r="AD753" s="78"/>
      <c r="AE753" s="78"/>
    </row>
    <row r="754" spans="1:31" ht="12.75">
      <c r="A754" s="78"/>
      <c r="B754" s="78"/>
      <c r="C754" s="78"/>
      <c r="D754" s="78"/>
      <c r="E754" s="78"/>
      <c r="F754" s="78"/>
      <c r="G754" s="78"/>
      <c r="J754" s="78"/>
      <c r="K754" s="78"/>
      <c r="L754" s="78"/>
      <c r="M754" s="78"/>
      <c r="N754" s="78"/>
      <c r="O754" s="78"/>
      <c r="P754" s="78"/>
      <c r="Q754" s="78"/>
      <c r="R754" s="78"/>
      <c r="S754" s="78"/>
      <c r="T754" s="78"/>
      <c r="U754" s="78"/>
      <c r="V754" s="78"/>
      <c r="W754" s="78"/>
      <c r="X754" s="78"/>
      <c r="Y754" s="78"/>
      <c r="Z754" s="78"/>
      <c r="AA754" s="78"/>
      <c r="AB754" s="78"/>
      <c r="AC754" s="78"/>
      <c r="AD754" s="78"/>
      <c r="AE754" s="78"/>
    </row>
    <row r="755" spans="1:31" ht="12.75">
      <c r="A755" s="78"/>
      <c r="B755" s="78"/>
      <c r="C755" s="78"/>
      <c r="D755" s="78"/>
      <c r="E755" s="78"/>
      <c r="F755" s="78"/>
      <c r="G755" s="78"/>
      <c r="J755" s="78"/>
      <c r="K755" s="78"/>
      <c r="L755" s="78"/>
      <c r="M755" s="78"/>
      <c r="N755" s="78"/>
      <c r="O755" s="78"/>
      <c r="P755" s="78"/>
      <c r="Q755" s="78"/>
      <c r="R755" s="78"/>
      <c r="S755" s="78"/>
      <c r="T755" s="78"/>
      <c r="U755" s="78"/>
      <c r="V755" s="78"/>
      <c r="W755" s="78"/>
      <c r="X755" s="78"/>
      <c r="Y755" s="78"/>
      <c r="Z755" s="78"/>
      <c r="AA755" s="78"/>
      <c r="AB755" s="78"/>
      <c r="AC755" s="78"/>
      <c r="AD755" s="78"/>
      <c r="AE755" s="78"/>
    </row>
    <row r="756" spans="1:31" ht="12.75">
      <c r="A756" s="78"/>
      <c r="B756" s="78"/>
      <c r="C756" s="78"/>
      <c r="D756" s="78"/>
      <c r="E756" s="78"/>
      <c r="F756" s="78"/>
      <c r="G756" s="78"/>
      <c r="J756" s="78"/>
      <c r="K756" s="78"/>
      <c r="L756" s="78"/>
      <c r="M756" s="78"/>
      <c r="N756" s="78"/>
      <c r="O756" s="78"/>
      <c r="P756" s="78"/>
      <c r="Q756" s="78"/>
      <c r="R756" s="78"/>
      <c r="S756" s="78"/>
      <c r="T756" s="78"/>
      <c r="U756" s="78"/>
      <c r="V756" s="78"/>
      <c r="W756" s="78"/>
      <c r="X756" s="78"/>
      <c r="Y756" s="78"/>
      <c r="Z756" s="78"/>
      <c r="AA756" s="78"/>
      <c r="AB756" s="78"/>
      <c r="AC756" s="78"/>
      <c r="AD756" s="78"/>
      <c r="AE756" s="78"/>
    </row>
    <row r="757" spans="1:31" ht="12.75">
      <c r="A757" s="78"/>
      <c r="B757" s="78"/>
      <c r="C757" s="78"/>
      <c r="D757" s="78"/>
      <c r="E757" s="78"/>
      <c r="F757" s="78"/>
      <c r="G757" s="78"/>
      <c r="J757" s="78"/>
      <c r="K757" s="78"/>
      <c r="L757" s="78"/>
      <c r="M757" s="78"/>
      <c r="N757" s="78"/>
      <c r="O757" s="78"/>
      <c r="P757" s="78"/>
      <c r="Q757" s="78"/>
      <c r="R757" s="78"/>
      <c r="S757" s="78"/>
      <c r="T757" s="78"/>
      <c r="U757" s="78"/>
      <c r="V757" s="78"/>
      <c r="W757" s="78"/>
      <c r="X757" s="78"/>
      <c r="Y757" s="78"/>
      <c r="Z757" s="78"/>
      <c r="AA757" s="78"/>
      <c r="AB757" s="78"/>
      <c r="AC757" s="78"/>
      <c r="AD757" s="78"/>
      <c r="AE757" s="78"/>
    </row>
    <row r="758" spans="1:31" ht="12.75">
      <c r="A758" s="78"/>
      <c r="B758" s="78"/>
      <c r="C758" s="78"/>
      <c r="D758" s="78"/>
      <c r="E758" s="78"/>
      <c r="F758" s="78"/>
      <c r="G758" s="78"/>
      <c r="J758" s="78"/>
      <c r="K758" s="78"/>
      <c r="L758" s="78"/>
      <c r="M758" s="78"/>
      <c r="N758" s="78"/>
      <c r="O758" s="78"/>
      <c r="P758" s="78"/>
      <c r="Q758" s="78"/>
      <c r="R758" s="78"/>
      <c r="S758" s="78"/>
      <c r="T758" s="78"/>
      <c r="U758" s="78"/>
      <c r="V758" s="78"/>
      <c r="W758" s="78"/>
      <c r="X758" s="78"/>
      <c r="Y758" s="78"/>
      <c r="Z758" s="78"/>
      <c r="AA758" s="78"/>
      <c r="AB758" s="78"/>
      <c r="AC758" s="78"/>
      <c r="AD758" s="78"/>
      <c r="AE758" s="78"/>
    </row>
    <row r="759" spans="1:31" ht="12.75">
      <c r="A759" s="78"/>
      <c r="B759" s="78"/>
      <c r="C759" s="78"/>
      <c r="D759" s="78"/>
      <c r="E759" s="78"/>
      <c r="F759" s="78"/>
      <c r="G759" s="78"/>
      <c r="J759" s="78"/>
      <c r="K759" s="78"/>
      <c r="L759" s="78"/>
      <c r="M759" s="78"/>
      <c r="N759" s="78"/>
      <c r="O759" s="78"/>
      <c r="P759" s="78"/>
      <c r="Q759" s="78"/>
      <c r="R759" s="78"/>
      <c r="S759" s="78"/>
      <c r="T759" s="78"/>
      <c r="U759" s="78"/>
      <c r="V759" s="78"/>
      <c r="W759" s="78"/>
      <c r="X759" s="78"/>
      <c r="Y759" s="78"/>
      <c r="Z759" s="78"/>
      <c r="AA759" s="78"/>
      <c r="AB759" s="78"/>
      <c r="AC759" s="78"/>
      <c r="AD759" s="78"/>
      <c r="AE759" s="78"/>
    </row>
    <row r="760" spans="1:31" ht="12.75">
      <c r="A760" s="78"/>
      <c r="B760" s="78"/>
      <c r="C760" s="78"/>
      <c r="D760" s="78"/>
      <c r="E760" s="78"/>
      <c r="F760" s="78"/>
      <c r="G760" s="78"/>
      <c r="J760" s="78"/>
      <c r="K760" s="78"/>
      <c r="L760" s="78"/>
      <c r="M760" s="78"/>
      <c r="N760" s="78"/>
      <c r="O760" s="78"/>
      <c r="P760" s="78"/>
      <c r="Q760" s="78"/>
      <c r="R760" s="78"/>
      <c r="S760" s="78"/>
      <c r="T760" s="78"/>
      <c r="U760" s="78"/>
      <c r="V760" s="78"/>
      <c r="W760" s="78"/>
      <c r="X760" s="78"/>
      <c r="Y760" s="78"/>
      <c r="Z760" s="78"/>
      <c r="AA760" s="78"/>
      <c r="AB760" s="78"/>
      <c r="AC760" s="78"/>
      <c r="AD760" s="78"/>
      <c r="AE760" s="78"/>
    </row>
    <row r="761" spans="1:31" ht="12.75">
      <c r="A761" s="78"/>
      <c r="B761" s="78"/>
      <c r="C761" s="78"/>
      <c r="D761" s="78"/>
      <c r="E761" s="78"/>
      <c r="F761" s="78"/>
      <c r="G761" s="78"/>
      <c r="J761" s="78"/>
      <c r="K761" s="78"/>
      <c r="L761" s="78"/>
      <c r="M761" s="78"/>
      <c r="N761" s="78"/>
      <c r="O761" s="78"/>
      <c r="P761" s="78"/>
      <c r="Q761" s="78"/>
      <c r="R761" s="78"/>
      <c r="S761" s="78"/>
      <c r="T761" s="78"/>
      <c r="U761" s="78"/>
      <c r="V761" s="78"/>
      <c r="W761" s="78"/>
      <c r="X761" s="78"/>
      <c r="Y761" s="78"/>
      <c r="Z761" s="78"/>
      <c r="AA761" s="78"/>
      <c r="AB761" s="78"/>
      <c r="AC761" s="78"/>
      <c r="AD761" s="78"/>
      <c r="AE761" s="78"/>
    </row>
    <row r="762" spans="1:31" ht="12.75">
      <c r="A762" s="78"/>
      <c r="B762" s="78"/>
      <c r="C762" s="78"/>
      <c r="D762" s="78"/>
      <c r="E762" s="78"/>
      <c r="F762" s="78"/>
      <c r="G762" s="78"/>
      <c r="J762" s="78"/>
      <c r="K762" s="78"/>
      <c r="L762" s="78"/>
      <c r="M762" s="78"/>
      <c r="N762" s="78"/>
      <c r="O762" s="78"/>
      <c r="P762" s="78"/>
      <c r="Q762" s="78"/>
      <c r="R762" s="78"/>
      <c r="S762" s="78"/>
      <c r="T762" s="78"/>
      <c r="U762" s="78"/>
      <c r="V762" s="78"/>
      <c r="W762" s="78"/>
      <c r="X762" s="78"/>
      <c r="Y762" s="78"/>
      <c r="Z762" s="78"/>
      <c r="AA762" s="78"/>
      <c r="AB762" s="78"/>
      <c r="AC762" s="78"/>
      <c r="AD762" s="78"/>
      <c r="AE762" s="78"/>
    </row>
    <row r="763" spans="1:31" ht="12.75">
      <c r="A763" s="78"/>
      <c r="B763" s="78"/>
      <c r="C763" s="78"/>
      <c r="D763" s="78"/>
      <c r="E763" s="78"/>
      <c r="F763" s="78"/>
      <c r="G763" s="78"/>
      <c r="J763" s="78"/>
      <c r="K763" s="78"/>
      <c r="L763" s="78"/>
      <c r="M763" s="78"/>
      <c r="N763" s="78"/>
      <c r="O763" s="78"/>
      <c r="P763" s="78"/>
      <c r="Q763" s="78"/>
      <c r="R763" s="78"/>
      <c r="S763" s="78"/>
      <c r="T763" s="78"/>
      <c r="U763" s="78"/>
      <c r="V763" s="78"/>
      <c r="W763" s="78"/>
      <c r="X763" s="78"/>
      <c r="Y763" s="78"/>
      <c r="Z763" s="78"/>
      <c r="AA763" s="78"/>
      <c r="AB763" s="78"/>
      <c r="AC763" s="78"/>
      <c r="AD763" s="78"/>
      <c r="AE763" s="78"/>
    </row>
    <row r="764" spans="1:31" ht="12.75">
      <c r="A764" s="78"/>
      <c r="B764" s="78"/>
      <c r="C764" s="78"/>
      <c r="D764" s="78"/>
      <c r="E764" s="78"/>
      <c r="F764" s="78"/>
      <c r="G764" s="78"/>
      <c r="J764" s="78"/>
      <c r="K764" s="78"/>
      <c r="L764" s="78"/>
      <c r="M764" s="78"/>
      <c r="N764" s="78"/>
      <c r="O764" s="78"/>
      <c r="P764" s="78"/>
      <c r="Q764" s="78"/>
      <c r="R764" s="78"/>
      <c r="S764" s="78"/>
      <c r="T764" s="78"/>
      <c r="U764" s="78"/>
      <c r="V764" s="78"/>
      <c r="W764" s="78"/>
      <c r="X764" s="78"/>
      <c r="Y764" s="78"/>
      <c r="Z764" s="78"/>
      <c r="AA764" s="78"/>
      <c r="AB764" s="78"/>
      <c r="AC764" s="78"/>
      <c r="AD764" s="78"/>
      <c r="AE764" s="78"/>
    </row>
    <row r="765" spans="1:31" ht="12.75">
      <c r="A765" s="78"/>
      <c r="B765" s="78"/>
      <c r="C765" s="78"/>
      <c r="D765" s="78"/>
      <c r="E765" s="78"/>
      <c r="F765" s="78"/>
      <c r="G765" s="78"/>
      <c r="J765" s="78"/>
      <c r="K765" s="78"/>
      <c r="L765" s="78"/>
      <c r="M765" s="78"/>
      <c r="N765" s="78"/>
      <c r="O765" s="78"/>
      <c r="P765" s="78"/>
      <c r="Q765" s="78"/>
      <c r="R765" s="78"/>
      <c r="S765" s="78"/>
      <c r="T765" s="78"/>
      <c r="U765" s="78"/>
      <c r="V765" s="78"/>
      <c r="W765" s="78"/>
      <c r="X765" s="78"/>
      <c r="Y765" s="78"/>
      <c r="Z765" s="78"/>
      <c r="AA765" s="78"/>
      <c r="AB765" s="78"/>
      <c r="AC765" s="78"/>
      <c r="AD765" s="78"/>
      <c r="AE765" s="78"/>
    </row>
    <row r="766" spans="1:31" ht="12.75">
      <c r="A766" s="78"/>
      <c r="B766" s="78"/>
      <c r="C766" s="78"/>
      <c r="D766" s="78"/>
      <c r="E766" s="78"/>
      <c r="F766" s="78"/>
      <c r="G766" s="78"/>
      <c r="J766" s="78"/>
      <c r="K766" s="78"/>
      <c r="L766" s="78"/>
      <c r="M766" s="78"/>
      <c r="N766" s="78"/>
      <c r="O766" s="78"/>
      <c r="P766" s="78"/>
      <c r="Q766" s="78"/>
      <c r="R766" s="78"/>
      <c r="S766" s="78"/>
      <c r="T766" s="78"/>
      <c r="U766" s="78"/>
      <c r="V766" s="78"/>
      <c r="W766" s="78"/>
      <c r="X766" s="78"/>
      <c r="Y766" s="78"/>
      <c r="Z766" s="78"/>
      <c r="AA766" s="78"/>
      <c r="AB766" s="78"/>
      <c r="AC766" s="78"/>
      <c r="AD766" s="78"/>
      <c r="AE766" s="78"/>
    </row>
    <row r="767" spans="1:31" ht="12.75">
      <c r="A767" s="78"/>
      <c r="B767" s="78"/>
      <c r="C767" s="78"/>
      <c r="D767" s="78"/>
      <c r="E767" s="78"/>
      <c r="F767" s="78"/>
      <c r="G767" s="78"/>
      <c r="J767" s="78"/>
      <c r="K767" s="78"/>
      <c r="L767" s="78"/>
      <c r="M767" s="78"/>
      <c r="N767" s="78"/>
      <c r="O767" s="78"/>
      <c r="P767" s="78"/>
      <c r="Q767" s="78"/>
      <c r="R767" s="78"/>
      <c r="S767" s="78"/>
      <c r="T767" s="78"/>
      <c r="U767" s="78"/>
      <c r="V767" s="78"/>
      <c r="W767" s="78"/>
      <c r="X767" s="78"/>
      <c r="Y767" s="78"/>
      <c r="Z767" s="78"/>
      <c r="AA767" s="78"/>
      <c r="AB767" s="78"/>
      <c r="AC767" s="78"/>
      <c r="AD767" s="78"/>
      <c r="AE767" s="78"/>
    </row>
    <row r="768" spans="1:31" ht="12.75">
      <c r="A768" s="78"/>
      <c r="B768" s="78"/>
      <c r="C768" s="78"/>
      <c r="D768" s="78"/>
      <c r="E768" s="78"/>
      <c r="F768" s="78"/>
      <c r="G768" s="78"/>
      <c r="J768" s="78"/>
      <c r="K768" s="78"/>
      <c r="L768" s="78"/>
      <c r="M768" s="78"/>
      <c r="N768" s="78"/>
      <c r="O768" s="78"/>
      <c r="P768" s="78"/>
      <c r="Q768" s="78"/>
      <c r="R768" s="78"/>
      <c r="S768" s="78"/>
      <c r="T768" s="78"/>
      <c r="U768" s="78"/>
      <c r="V768" s="78"/>
      <c r="W768" s="78"/>
      <c r="X768" s="78"/>
      <c r="Y768" s="78"/>
      <c r="Z768" s="78"/>
      <c r="AA768" s="78"/>
      <c r="AB768" s="78"/>
      <c r="AC768" s="78"/>
      <c r="AD768" s="78"/>
      <c r="AE768" s="78"/>
    </row>
    <row r="769" spans="1:31" ht="12.75">
      <c r="A769" s="78"/>
      <c r="B769" s="78"/>
      <c r="C769" s="78"/>
      <c r="D769" s="78"/>
      <c r="E769" s="78"/>
      <c r="F769" s="78"/>
      <c r="G769" s="78"/>
      <c r="J769" s="78"/>
      <c r="K769" s="78"/>
      <c r="L769" s="78"/>
      <c r="M769" s="78"/>
      <c r="N769" s="78"/>
      <c r="O769" s="78"/>
      <c r="P769" s="78"/>
      <c r="Q769" s="78"/>
      <c r="R769" s="78"/>
      <c r="S769" s="78"/>
      <c r="T769" s="78"/>
      <c r="U769" s="78"/>
      <c r="V769" s="78"/>
      <c r="W769" s="78"/>
      <c r="X769" s="78"/>
      <c r="Y769" s="78"/>
      <c r="Z769" s="78"/>
      <c r="AA769" s="78"/>
      <c r="AB769" s="78"/>
      <c r="AC769" s="78"/>
      <c r="AD769" s="78"/>
      <c r="AE769" s="78"/>
    </row>
    <row r="770" spans="1:31" ht="12.75">
      <c r="A770" s="78"/>
      <c r="B770" s="78"/>
      <c r="C770" s="78"/>
      <c r="D770" s="78"/>
      <c r="E770" s="78"/>
      <c r="F770" s="78"/>
      <c r="G770" s="78"/>
      <c r="J770" s="78"/>
      <c r="K770" s="78"/>
      <c r="L770" s="78"/>
      <c r="M770" s="78"/>
      <c r="N770" s="78"/>
      <c r="O770" s="78"/>
      <c r="P770" s="78"/>
      <c r="Q770" s="78"/>
      <c r="R770" s="78"/>
      <c r="S770" s="78"/>
      <c r="T770" s="78"/>
      <c r="U770" s="78"/>
      <c r="V770" s="78"/>
      <c r="W770" s="78"/>
      <c r="X770" s="78"/>
      <c r="Y770" s="78"/>
      <c r="Z770" s="78"/>
      <c r="AA770" s="78"/>
      <c r="AB770" s="78"/>
      <c r="AC770" s="78"/>
      <c r="AD770" s="78"/>
      <c r="AE770" s="78"/>
    </row>
    <row r="771" spans="1:31" ht="12.75">
      <c r="A771" s="78"/>
      <c r="B771" s="78"/>
      <c r="C771" s="78"/>
      <c r="D771" s="78"/>
      <c r="E771" s="78"/>
      <c r="F771" s="78"/>
      <c r="G771" s="78"/>
      <c r="J771" s="78"/>
      <c r="K771" s="78"/>
      <c r="L771" s="78"/>
      <c r="M771" s="78"/>
      <c r="N771" s="78"/>
      <c r="O771" s="78"/>
      <c r="P771" s="78"/>
      <c r="Q771" s="78"/>
      <c r="R771" s="78"/>
      <c r="S771" s="78"/>
      <c r="T771" s="78"/>
      <c r="U771" s="78"/>
      <c r="V771" s="78"/>
      <c r="W771" s="78"/>
      <c r="X771" s="78"/>
      <c r="Y771" s="78"/>
      <c r="Z771" s="78"/>
      <c r="AA771" s="78"/>
      <c r="AB771" s="78"/>
      <c r="AC771" s="78"/>
      <c r="AD771" s="78"/>
      <c r="AE771" s="78"/>
    </row>
    <row r="772" spans="1:31" ht="12.75">
      <c r="A772" s="78"/>
      <c r="B772" s="78"/>
      <c r="C772" s="78"/>
      <c r="D772" s="78"/>
      <c r="E772" s="78"/>
      <c r="F772" s="78"/>
      <c r="G772" s="78"/>
      <c r="J772" s="78"/>
      <c r="K772" s="78"/>
      <c r="L772" s="78"/>
      <c r="M772" s="78"/>
      <c r="N772" s="78"/>
      <c r="O772" s="78"/>
      <c r="P772" s="78"/>
      <c r="Q772" s="78"/>
      <c r="R772" s="78"/>
      <c r="S772" s="78"/>
      <c r="T772" s="78"/>
      <c r="U772" s="78"/>
      <c r="V772" s="78"/>
      <c r="W772" s="78"/>
      <c r="X772" s="78"/>
      <c r="Y772" s="78"/>
      <c r="Z772" s="78"/>
      <c r="AA772" s="78"/>
      <c r="AB772" s="78"/>
      <c r="AC772" s="78"/>
      <c r="AD772" s="78"/>
      <c r="AE772" s="78"/>
    </row>
    <row r="773" spans="1:31" ht="12.75">
      <c r="A773" s="78"/>
      <c r="B773" s="78"/>
      <c r="C773" s="78"/>
      <c r="D773" s="78"/>
      <c r="E773" s="78"/>
      <c r="F773" s="78"/>
      <c r="G773" s="78"/>
      <c r="J773" s="78"/>
      <c r="K773" s="78"/>
      <c r="L773" s="78"/>
      <c r="M773" s="78"/>
      <c r="N773" s="78"/>
      <c r="O773" s="78"/>
      <c r="P773" s="78"/>
      <c r="Q773" s="78"/>
      <c r="R773" s="78"/>
      <c r="S773" s="78"/>
      <c r="T773" s="78"/>
      <c r="U773" s="78"/>
      <c r="V773" s="78"/>
      <c r="W773" s="78"/>
      <c r="X773" s="78"/>
      <c r="Y773" s="78"/>
      <c r="Z773" s="78"/>
      <c r="AA773" s="78"/>
      <c r="AB773" s="78"/>
      <c r="AC773" s="78"/>
      <c r="AD773" s="78"/>
      <c r="AE773" s="78"/>
    </row>
    <row r="774" spans="1:31" ht="12.75">
      <c r="A774" s="78"/>
      <c r="B774" s="78"/>
      <c r="C774" s="78"/>
      <c r="D774" s="78"/>
      <c r="E774" s="78"/>
      <c r="F774" s="78"/>
      <c r="G774" s="78"/>
      <c r="J774" s="78"/>
      <c r="K774" s="78"/>
      <c r="L774" s="78"/>
      <c r="M774" s="78"/>
      <c r="N774" s="78"/>
      <c r="O774" s="78"/>
      <c r="P774" s="78"/>
      <c r="Q774" s="78"/>
      <c r="R774" s="78"/>
      <c r="S774" s="78"/>
      <c r="T774" s="78"/>
      <c r="U774" s="78"/>
      <c r="V774" s="78"/>
      <c r="W774" s="78"/>
      <c r="X774" s="78"/>
      <c r="Y774" s="78"/>
      <c r="Z774" s="78"/>
      <c r="AA774" s="78"/>
      <c r="AB774" s="78"/>
      <c r="AC774" s="78"/>
      <c r="AD774" s="78"/>
      <c r="AE774" s="78"/>
    </row>
    <row r="775" spans="1:31" ht="12.75">
      <c r="A775" s="78"/>
      <c r="B775" s="78"/>
      <c r="C775" s="78"/>
      <c r="D775" s="78"/>
      <c r="E775" s="78"/>
      <c r="F775" s="78"/>
      <c r="G775" s="78"/>
      <c r="J775" s="78"/>
      <c r="K775" s="78"/>
      <c r="L775" s="78"/>
      <c r="M775" s="78"/>
      <c r="N775" s="78"/>
      <c r="O775" s="78"/>
      <c r="P775" s="78"/>
      <c r="Q775" s="78"/>
      <c r="R775" s="78"/>
      <c r="S775" s="78"/>
      <c r="T775" s="78"/>
      <c r="U775" s="78"/>
      <c r="V775" s="78"/>
      <c r="W775" s="78"/>
      <c r="X775" s="78"/>
      <c r="Y775" s="78"/>
      <c r="Z775" s="78"/>
      <c r="AA775" s="78"/>
      <c r="AB775" s="78"/>
      <c r="AC775" s="78"/>
      <c r="AD775" s="78"/>
      <c r="AE775" s="78"/>
    </row>
    <row r="776" spans="1:31" ht="12.75">
      <c r="A776" s="78"/>
      <c r="B776" s="78"/>
      <c r="C776" s="78"/>
      <c r="D776" s="78"/>
      <c r="E776" s="78"/>
      <c r="F776" s="78"/>
      <c r="G776" s="78"/>
      <c r="J776" s="78"/>
      <c r="K776" s="78"/>
      <c r="L776" s="78"/>
      <c r="M776" s="78"/>
      <c r="N776" s="78"/>
      <c r="O776" s="78"/>
      <c r="P776" s="78"/>
      <c r="Q776" s="78"/>
      <c r="R776" s="78"/>
      <c r="S776" s="78"/>
      <c r="T776" s="78"/>
      <c r="U776" s="78"/>
      <c r="V776" s="78"/>
      <c r="W776" s="78"/>
      <c r="X776" s="78"/>
      <c r="Y776" s="78"/>
      <c r="Z776" s="78"/>
      <c r="AA776" s="78"/>
      <c r="AB776" s="78"/>
      <c r="AC776" s="78"/>
      <c r="AD776" s="78"/>
      <c r="AE776" s="78"/>
    </row>
    <row r="777" spans="1:31" ht="12.75">
      <c r="A777" s="78"/>
      <c r="B777" s="78"/>
      <c r="C777" s="78"/>
      <c r="D777" s="78"/>
      <c r="E777" s="78"/>
      <c r="F777" s="78"/>
      <c r="G777" s="78"/>
      <c r="J777" s="78"/>
      <c r="K777" s="78"/>
      <c r="L777" s="78"/>
      <c r="M777" s="78"/>
      <c r="N777" s="78"/>
      <c r="O777" s="78"/>
      <c r="P777" s="78"/>
      <c r="Q777" s="78"/>
      <c r="R777" s="78"/>
      <c r="S777" s="78"/>
      <c r="T777" s="78"/>
      <c r="U777" s="78"/>
      <c r="V777" s="78"/>
      <c r="W777" s="78"/>
      <c r="X777" s="78"/>
      <c r="Y777" s="78"/>
      <c r="Z777" s="78"/>
      <c r="AA777" s="78"/>
      <c r="AB777" s="78"/>
      <c r="AC777" s="78"/>
      <c r="AD777" s="78"/>
      <c r="AE777" s="78"/>
    </row>
    <row r="778" spans="1:31" ht="12.75">
      <c r="A778" s="78"/>
      <c r="B778" s="78"/>
      <c r="C778" s="78"/>
      <c r="D778" s="78"/>
      <c r="E778" s="78"/>
      <c r="F778" s="78"/>
      <c r="G778" s="78"/>
      <c r="J778" s="78"/>
      <c r="K778" s="78"/>
      <c r="L778" s="78"/>
      <c r="M778" s="78"/>
      <c r="N778" s="78"/>
      <c r="O778" s="78"/>
      <c r="P778" s="78"/>
      <c r="Q778" s="78"/>
      <c r="R778" s="78"/>
      <c r="S778" s="78"/>
      <c r="T778" s="78"/>
      <c r="U778" s="78"/>
      <c r="V778" s="78"/>
      <c r="W778" s="78"/>
      <c r="X778" s="78"/>
      <c r="Y778" s="78"/>
      <c r="Z778" s="78"/>
      <c r="AA778" s="78"/>
      <c r="AB778" s="78"/>
      <c r="AC778" s="78"/>
      <c r="AD778" s="78"/>
      <c r="AE778" s="78"/>
    </row>
    <row r="779" spans="1:31" ht="12.75">
      <c r="A779" s="78"/>
      <c r="B779" s="78"/>
      <c r="C779" s="78"/>
      <c r="D779" s="78"/>
      <c r="E779" s="78"/>
      <c r="F779" s="78"/>
      <c r="G779" s="78"/>
      <c r="J779" s="78"/>
      <c r="K779" s="78"/>
      <c r="L779" s="78"/>
      <c r="M779" s="78"/>
      <c r="N779" s="78"/>
      <c r="O779" s="78"/>
      <c r="P779" s="78"/>
      <c r="Q779" s="78"/>
      <c r="R779" s="78"/>
      <c r="S779" s="78"/>
      <c r="T779" s="78"/>
      <c r="U779" s="78"/>
      <c r="V779" s="78"/>
      <c r="W779" s="78"/>
      <c r="X779" s="78"/>
      <c r="Y779" s="78"/>
      <c r="Z779" s="78"/>
      <c r="AA779" s="78"/>
      <c r="AB779" s="78"/>
      <c r="AC779" s="78"/>
      <c r="AD779" s="78"/>
      <c r="AE779" s="78"/>
    </row>
    <row r="780" spans="1:31" ht="12.75">
      <c r="A780" s="78"/>
      <c r="B780" s="78"/>
      <c r="C780" s="78"/>
      <c r="D780" s="78"/>
      <c r="E780" s="78"/>
      <c r="F780" s="78"/>
      <c r="G780" s="78"/>
      <c r="J780" s="78"/>
      <c r="K780" s="78"/>
      <c r="L780" s="78"/>
      <c r="M780" s="78"/>
      <c r="N780" s="78"/>
      <c r="O780" s="78"/>
      <c r="P780" s="78"/>
      <c r="Q780" s="78"/>
      <c r="R780" s="78"/>
      <c r="S780" s="78"/>
      <c r="T780" s="78"/>
      <c r="U780" s="78"/>
      <c r="V780" s="78"/>
      <c r="W780" s="78"/>
      <c r="X780" s="78"/>
      <c r="Y780" s="78"/>
      <c r="Z780" s="78"/>
      <c r="AA780" s="78"/>
      <c r="AB780" s="78"/>
      <c r="AC780" s="78"/>
      <c r="AD780" s="78"/>
      <c r="AE780" s="78"/>
    </row>
    <row r="781" spans="1:31" ht="12.75">
      <c r="A781" s="78"/>
      <c r="B781" s="78"/>
      <c r="C781" s="78"/>
      <c r="D781" s="78"/>
      <c r="E781" s="78"/>
      <c r="F781" s="78"/>
      <c r="G781" s="78"/>
      <c r="J781" s="78"/>
      <c r="K781" s="78"/>
      <c r="L781" s="78"/>
      <c r="M781" s="78"/>
      <c r="N781" s="78"/>
      <c r="O781" s="78"/>
      <c r="P781" s="78"/>
      <c r="Q781" s="78"/>
      <c r="R781" s="78"/>
      <c r="S781" s="78"/>
      <c r="T781" s="78"/>
      <c r="U781" s="78"/>
      <c r="V781" s="78"/>
      <c r="W781" s="78"/>
      <c r="X781" s="78"/>
      <c r="Y781" s="78"/>
      <c r="Z781" s="78"/>
      <c r="AA781" s="78"/>
      <c r="AB781" s="78"/>
      <c r="AC781" s="78"/>
      <c r="AD781" s="78"/>
      <c r="AE781" s="78"/>
    </row>
    <row r="782" spans="1:31" ht="12.75">
      <c r="A782" s="78"/>
      <c r="B782" s="78"/>
      <c r="C782" s="78"/>
      <c r="D782" s="78"/>
      <c r="E782" s="78"/>
      <c r="F782" s="78"/>
      <c r="G782" s="78"/>
      <c r="J782" s="78"/>
      <c r="K782" s="78"/>
      <c r="L782" s="78"/>
      <c r="M782" s="78"/>
      <c r="N782" s="78"/>
      <c r="O782" s="78"/>
      <c r="P782" s="78"/>
      <c r="Q782" s="78"/>
      <c r="R782" s="78"/>
      <c r="S782" s="78"/>
      <c r="T782" s="78"/>
      <c r="U782" s="78"/>
      <c r="V782" s="78"/>
      <c r="W782" s="78"/>
      <c r="X782" s="78"/>
      <c r="Y782" s="78"/>
      <c r="Z782" s="78"/>
      <c r="AA782" s="78"/>
      <c r="AB782" s="78"/>
      <c r="AC782" s="78"/>
      <c r="AD782" s="78"/>
      <c r="AE782" s="78"/>
    </row>
    <row r="783" spans="1:31" ht="12.75">
      <c r="A783" s="78"/>
      <c r="B783" s="78"/>
      <c r="C783" s="78"/>
      <c r="D783" s="78"/>
      <c r="E783" s="78"/>
      <c r="F783" s="78"/>
      <c r="G783" s="78"/>
      <c r="J783" s="78"/>
      <c r="K783" s="78"/>
      <c r="L783" s="78"/>
      <c r="M783" s="78"/>
      <c r="N783" s="78"/>
      <c r="O783" s="78"/>
      <c r="P783" s="78"/>
      <c r="Q783" s="78"/>
      <c r="R783" s="78"/>
      <c r="S783" s="78"/>
      <c r="T783" s="78"/>
      <c r="U783" s="78"/>
      <c r="V783" s="78"/>
      <c r="W783" s="78"/>
      <c r="X783" s="78"/>
      <c r="Y783" s="78"/>
      <c r="Z783" s="78"/>
      <c r="AA783" s="78"/>
      <c r="AB783" s="78"/>
      <c r="AC783" s="78"/>
      <c r="AD783" s="78"/>
      <c r="AE783" s="78"/>
    </row>
    <row r="784" spans="1:31" ht="12.75">
      <c r="A784" s="78"/>
      <c r="B784" s="78"/>
      <c r="C784" s="78"/>
      <c r="D784" s="78"/>
      <c r="E784" s="78"/>
      <c r="F784" s="78"/>
      <c r="G784" s="78"/>
      <c r="J784" s="78"/>
      <c r="K784" s="78"/>
      <c r="L784" s="78"/>
      <c r="M784" s="78"/>
      <c r="N784" s="78"/>
      <c r="O784" s="78"/>
      <c r="P784" s="78"/>
      <c r="Q784" s="78"/>
      <c r="R784" s="78"/>
      <c r="S784" s="78"/>
      <c r="T784" s="78"/>
      <c r="U784" s="78"/>
      <c r="V784" s="78"/>
      <c r="W784" s="78"/>
      <c r="X784" s="78"/>
      <c r="Y784" s="78"/>
      <c r="Z784" s="78"/>
      <c r="AA784" s="78"/>
      <c r="AB784" s="78"/>
      <c r="AC784" s="78"/>
      <c r="AD784" s="78"/>
      <c r="AE784" s="78"/>
    </row>
    <row r="785" spans="1:31" ht="12.75">
      <c r="A785" s="78"/>
      <c r="B785" s="78"/>
      <c r="C785" s="78"/>
      <c r="D785" s="78"/>
      <c r="E785" s="78"/>
      <c r="F785" s="78"/>
      <c r="G785" s="78"/>
      <c r="J785" s="78"/>
      <c r="K785" s="78"/>
      <c r="L785" s="78"/>
      <c r="M785" s="78"/>
      <c r="N785" s="78"/>
      <c r="O785" s="78"/>
      <c r="P785" s="78"/>
      <c r="Q785" s="78"/>
      <c r="R785" s="78"/>
      <c r="S785" s="78"/>
      <c r="T785" s="78"/>
      <c r="U785" s="78"/>
      <c r="V785" s="78"/>
      <c r="W785" s="78"/>
      <c r="X785" s="78"/>
      <c r="Y785" s="78"/>
      <c r="Z785" s="78"/>
      <c r="AA785" s="78"/>
      <c r="AB785" s="78"/>
      <c r="AC785" s="78"/>
      <c r="AD785" s="78"/>
      <c r="AE785" s="78"/>
    </row>
    <row r="786" spans="1:31" ht="12.75">
      <c r="A786" s="78"/>
      <c r="B786" s="78"/>
      <c r="C786" s="78"/>
      <c r="D786" s="78"/>
      <c r="E786" s="78"/>
      <c r="F786" s="78"/>
      <c r="G786" s="78"/>
      <c r="J786" s="78"/>
      <c r="K786" s="78"/>
      <c r="L786" s="78"/>
      <c r="M786" s="78"/>
      <c r="N786" s="78"/>
      <c r="O786" s="78"/>
      <c r="P786" s="78"/>
      <c r="Q786" s="78"/>
      <c r="R786" s="78"/>
      <c r="S786" s="78"/>
      <c r="T786" s="78"/>
      <c r="U786" s="78"/>
      <c r="V786" s="78"/>
      <c r="W786" s="78"/>
      <c r="X786" s="78"/>
      <c r="Y786" s="78"/>
      <c r="Z786" s="78"/>
      <c r="AA786" s="78"/>
      <c r="AB786" s="78"/>
      <c r="AC786" s="78"/>
      <c r="AD786" s="78"/>
      <c r="AE786" s="78"/>
    </row>
    <row r="787" spans="1:31" ht="12.75">
      <c r="A787" s="78"/>
      <c r="B787" s="78"/>
      <c r="C787" s="78"/>
      <c r="D787" s="78"/>
      <c r="E787" s="78"/>
      <c r="F787" s="78"/>
      <c r="G787" s="78"/>
      <c r="J787" s="78"/>
      <c r="K787" s="78"/>
      <c r="L787" s="78"/>
      <c r="M787" s="78"/>
      <c r="N787" s="78"/>
      <c r="O787" s="78"/>
      <c r="P787" s="78"/>
      <c r="Q787" s="78"/>
      <c r="R787" s="78"/>
      <c r="S787" s="78"/>
      <c r="T787" s="78"/>
      <c r="U787" s="78"/>
      <c r="V787" s="78"/>
      <c r="W787" s="78"/>
      <c r="X787" s="78"/>
      <c r="Y787" s="78"/>
      <c r="Z787" s="78"/>
      <c r="AA787" s="78"/>
      <c r="AB787" s="78"/>
      <c r="AC787" s="78"/>
      <c r="AD787" s="78"/>
      <c r="AE787" s="78"/>
    </row>
    <row r="788" spans="1:31" ht="12.75">
      <c r="A788" s="78"/>
      <c r="B788" s="78"/>
      <c r="C788" s="78"/>
      <c r="D788" s="78"/>
      <c r="E788" s="78"/>
      <c r="F788" s="78"/>
      <c r="G788" s="78"/>
      <c r="J788" s="78"/>
      <c r="K788" s="78"/>
      <c r="L788" s="78"/>
      <c r="M788" s="78"/>
      <c r="N788" s="78"/>
      <c r="O788" s="78"/>
      <c r="P788" s="78"/>
      <c r="Q788" s="78"/>
      <c r="R788" s="78"/>
      <c r="S788" s="78"/>
      <c r="T788" s="78"/>
      <c r="U788" s="78"/>
      <c r="V788" s="78"/>
      <c r="W788" s="78"/>
      <c r="X788" s="78"/>
      <c r="Y788" s="78"/>
      <c r="Z788" s="78"/>
      <c r="AA788" s="78"/>
      <c r="AB788" s="78"/>
      <c r="AC788" s="78"/>
      <c r="AD788" s="78"/>
      <c r="AE788" s="78"/>
    </row>
    <row r="789" spans="1:31" ht="12.75">
      <c r="A789" s="78"/>
      <c r="B789" s="78"/>
      <c r="C789" s="78"/>
      <c r="D789" s="78"/>
      <c r="E789" s="78"/>
      <c r="F789" s="78"/>
      <c r="G789" s="78"/>
      <c r="J789" s="78"/>
      <c r="K789" s="78"/>
      <c r="L789" s="78"/>
      <c r="M789" s="78"/>
      <c r="N789" s="78"/>
      <c r="O789" s="78"/>
      <c r="P789" s="78"/>
      <c r="Q789" s="78"/>
      <c r="R789" s="78"/>
      <c r="S789" s="78"/>
      <c r="T789" s="78"/>
      <c r="U789" s="78"/>
      <c r="V789" s="78"/>
      <c r="W789" s="78"/>
      <c r="X789" s="78"/>
      <c r="Y789" s="78"/>
      <c r="Z789" s="78"/>
      <c r="AA789" s="78"/>
      <c r="AB789" s="78"/>
      <c r="AC789" s="78"/>
      <c r="AD789" s="78"/>
      <c r="AE789" s="78"/>
    </row>
    <row r="790" spans="1:31" ht="12.75">
      <c r="A790" s="78"/>
      <c r="B790" s="78"/>
      <c r="C790" s="78"/>
      <c r="D790" s="78"/>
      <c r="E790" s="78"/>
      <c r="F790" s="78"/>
      <c r="G790" s="78"/>
      <c r="J790" s="78"/>
      <c r="K790" s="78"/>
      <c r="L790" s="78"/>
      <c r="M790" s="78"/>
      <c r="N790" s="78"/>
      <c r="O790" s="78"/>
      <c r="P790" s="78"/>
      <c r="Q790" s="78"/>
      <c r="R790" s="78"/>
      <c r="S790" s="78"/>
      <c r="T790" s="78"/>
      <c r="U790" s="78"/>
      <c r="V790" s="78"/>
      <c r="W790" s="78"/>
      <c r="X790" s="78"/>
      <c r="Y790" s="78"/>
      <c r="Z790" s="78"/>
      <c r="AA790" s="78"/>
      <c r="AB790" s="78"/>
      <c r="AC790" s="78"/>
      <c r="AD790" s="78"/>
      <c r="AE790" s="78"/>
    </row>
    <row r="791" spans="1:31" ht="12.75">
      <c r="A791" s="78"/>
      <c r="B791" s="78"/>
      <c r="C791" s="78"/>
      <c r="D791" s="78"/>
      <c r="E791" s="78"/>
      <c r="F791" s="78"/>
      <c r="G791" s="78"/>
      <c r="J791" s="78"/>
      <c r="K791" s="78"/>
      <c r="L791" s="78"/>
      <c r="M791" s="78"/>
      <c r="N791" s="78"/>
      <c r="O791" s="78"/>
      <c r="P791" s="78"/>
      <c r="Q791" s="78"/>
      <c r="R791" s="78"/>
      <c r="S791" s="78"/>
      <c r="T791" s="78"/>
      <c r="U791" s="78"/>
      <c r="V791" s="78"/>
      <c r="W791" s="78"/>
      <c r="X791" s="78"/>
      <c r="Y791" s="78"/>
      <c r="Z791" s="78"/>
      <c r="AA791" s="78"/>
      <c r="AB791" s="78"/>
      <c r="AC791" s="78"/>
      <c r="AD791" s="78"/>
      <c r="AE791" s="78"/>
    </row>
    <row r="792" spans="1:31" ht="12.75">
      <c r="A792" s="78"/>
      <c r="B792" s="78"/>
      <c r="C792" s="78"/>
      <c r="D792" s="78"/>
      <c r="E792" s="78"/>
      <c r="F792" s="78"/>
      <c r="G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8"/>
      <c r="X792" s="78"/>
      <c r="Y792" s="78"/>
      <c r="Z792" s="78"/>
      <c r="AA792" s="78"/>
      <c r="AB792" s="78"/>
      <c r="AC792" s="78"/>
      <c r="AD792" s="78"/>
      <c r="AE792" s="78"/>
    </row>
    <row r="793" spans="1:31" ht="12.75">
      <c r="A793" s="78"/>
      <c r="B793" s="78"/>
      <c r="C793" s="78"/>
      <c r="D793" s="78"/>
      <c r="E793" s="78"/>
      <c r="F793" s="78"/>
      <c r="G793" s="78"/>
      <c r="J793" s="78"/>
      <c r="K793" s="78"/>
      <c r="L793" s="78"/>
      <c r="M793" s="78"/>
      <c r="N793" s="78"/>
      <c r="O793" s="78"/>
      <c r="P793" s="78"/>
      <c r="Q793" s="78"/>
      <c r="R793" s="78"/>
      <c r="S793" s="78"/>
      <c r="T793" s="78"/>
      <c r="U793" s="78"/>
      <c r="V793" s="78"/>
      <c r="W793" s="78"/>
      <c r="X793" s="78"/>
      <c r="Y793" s="78"/>
      <c r="Z793" s="78"/>
      <c r="AA793" s="78"/>
      <c r="AB793" s="78"/>
      <c r="AC793" s="78"/>
      <c r="AD793" s="78"/>
      <c r="AE793" s="78"/>
    </row>
    <row r="794" spans="1:31" ht="12.75">
      <c r="A794" s="78"/>
      <c r="B794" s="78"/>
      <c r="C794" s="78"/>
      <c r="D794" s="78"/>
      <c r="E794" s="78"/>
      <c r="F794" s="78"/>
      <c r="G794" s="78"/>
      <c r="J794" s="78"/>
      <c r="K794" s="78"/>
      <c r="L794" s="78"/>
      <c r="M794" s="78"/>
      <c r="N794" s="78"/>
      <c r="O794" s="78"/>
      <c r="P794" s="78"/>
      <c r="Q794" s="78"/>
      <c r="R794" s="78"/>
      <c r="S794" s="78"/>
      <c r="T794" s="78"/>
      <c r="U794" s="78"/>
      <c r="V794" s="78"/>
      <c r="W794" s="78"/>
      <c r="X794" s="78"/>
      <c r="Y794" s="78"/>
      <c r="Z794" s="78"/>
      <c r="AA794" s="78"/>
      <c r="AB794" s="78"/>
      <c r="AC794" s="78"/>
      <c r="AD794" s="78"/>
      <c r="AE794" s="78"/>
    </row>
    <row r="795" spans="1:31" ht="12.75">
      <c r="A795" s="78"/>
      <c r="B795" s="78"/>
      <c r="C795" s="78"/>
      <c r="D795" s="78"/>
      <c r="E795" s="78"/>
      <c r="F795" s="78"/>
      <c r="G795" s="78"/>
      <c r="J795" s="78"/>
      <c r="K795" s="78"/>
      <c r="L795" s="78"/>
      <c r="M795" s="78"/>
      <c r="N795" s="78"/>
      <c r="O795" s="78"/>
      <c r="P795" s="78"/>
      <c r="Q795" s="78"/>
      <c r="R795" s="78"/>
      <c r="S795" s="78"/>
      <c r="T795" s="78"/>
      <c r="U795" s="78"/>
      <c r="V795" s="78"/>
      <c r="W795" s="78"/>
      <c r="X795" s="78"/>
      <c r="Y795" s="78"/>
      <c r="Z795" s="78"/>
      <c r="AA795" s="78"/>
      <c r="AB795" s="78"/>
      <c r="AC795" s="78"/>
      <c r="AD795" s="78"/>
      <c r="AE795" s="78"/>
    </row>
    <row r="796" spans="1:31" ht="12.75">
      <c r="A796" s="78"/>
      <c r="B796" s="78"/>
      <c r="C796" s="78"/>
      <c r="D796" s="78"/>
      <c r="E796" s="78"/>
      <c r="F796" s="78"/>
      <c r="G796" s="78"/>
      <c r="J796" s="78"/>
      <c r="K796" s="78"/>
      <c r="L796" s="78"/>
      <c r="M796" s="78"/>
      <c r="N796" s="78"/>
      <c r="O796" s="78"/>
      <c r="P796" s="78"/>
      <c r="Q796" s="78"/>
      <c r="R796" s="78"/>
      <c r="S796" s="78"/>
      <c r="T796" s="78"/>
      <c r="U796" s="78"/>
      <c r="V796" s="78"/>
      <c r="W796" s="78"/>
      <c r="X796" s="78"/>
      <c r="Y796" s="78"/>
      <c r="Z796" s="78"/>
      <c r="AA796" s="78"/>
      <c r="AB796" s="78"/>
      <c r="AC796" s="78"/>
      <c r="AD796" s="78"/>
      <c r="AE796" s="78"/>
    </row>
    <row r="797" spans="1:31" ht="12.75">
      <c r="A797" s="78"/>
      <c r="B797" s="78"/>
      <c r="C797" s="78"/>
      <c r="D797" s="78"/>
      <c r="E797" s="78"/>
      <c r="F797" s="78"/>
      <c r="G797" s="78"/>
      <c r="J797" s="78"/>
      <c r="K797" s="78"/>
      <c r="L797" s="78"/>
      <c r="M797" s="78"/>
      <c r="N797" s="78"/>
      <c r="O797" s="78"/>
      <c r="P797" s="78"/>
      <c r="Q797" s="78"/>
      <c r="R797" s="78"/>
      <c r="S797" s="78"/>
      <c r="T797" s="78"/>
      <c r="U797" s="78"/>
      <c r="V797" s="78"/>
      <c r="W797" s="78"/>
      <c r="X797" s="78"/>
      <c r="Y797" s="78"/>
      <c r="Z797" s="78"/>
      <c r="AA797" s="78"/>
      <c r="AB797" s="78"/>
      <c r="AC797" s="78"/>
      <c r="AD797" s="78"/>
      <c r="AE797" s="78"/>
    </row>
    <row r="798" spans="1:31" ht="12.75">
      <c r="A798" s="78"/>
      <c r="B798" s="78"/>
      <c r="C798" s="78"/>
      <c r="D798" s="78"/>
      <c r="E798" s="78"/>
      <c r="F798" s="78"/>
      <c r="G798" s="78"/>
      <c r="J798" s="78"/>
      <c r="K798" s="78"/>
      <c r="L798" s="78"/>
      <c r="M798" s="78"/>
      <c r="N798" s="78"/>
      <c r="O798" s="78"/>
      <c r="P798" s="78"/>
      <c r="Q798" s="78"/>
      <c r="R798" s="78"/>
      <c r="S798" s="78"/>
      <c r="T798" s="78"/>
      <c r="U798" s="78"/>
      <c r="V798" s="78"/>
      <c r="W798" s="78"/>
      <c r="X798" s="78"/>
      <c r="Y798" s="78"/>
      <c r="Z798" s="78"/>
      <c r="AA798" s="78"/>
      <c r="AB798" s="78"/>
      <c r="AC798" s="78"/>
      <c r="AD798" s="78"/>
      <c r="AE798" s="78"/>
    </row>
    <row r="799" spans="1:31" ht="12.75">
      <c r="A799" s="78"/>
      <c r="B799" s="78"/>
      <c r="C799" s="78"/>
      <c r="D799" s="78"/>
      <c r="E799" s="78"/>
      <c r="F799" s="78"/>
      <c r="G799" s="78"/>
      <c r="J799" s="78"/>
      <c r="K799" s="78"/>
      <c r="L799" s="78"/>
      <c r="M799" s="78"/>
      <c r="N799" s="78"/>
      <c r="O799" s="78"/>
      <c r="P799" s="78"/>
      <c r="Q799" s="78"/>
      <c r="R799" s="78"/>
      <c r="S799" s="78"/>
      <c r="T799" s="78"/>
      <c r="U799" s="78"/>
      <c r="V799" s="78"/>
      <c r="W799" s="78"/>
      <c r="X799" s="78"/>
      <c r="Y799" s="78"/>
      <c r="Z799" s="78"/>
      <c r="AA799" s="78"/>
      <c r="AB799" s="78"/>
      <c r="AC799" s="78"/>
      <c r="AD799" s="78"/>
      <c r="AE799" s="78"/>
    </row>
    <row r="800" spans="1:31" ht="12.75">
      <c r="A800" s="78"/>
      <c r="B800" s="78"/>
      <c r="C800" s="78"/>
      <c r="D800" s="78"/>
      <c r="E800" s="78"/>
      <c r="F800" s="78"/>
      <c r="G800" s="78"/>
      <c r="J800" s="78"/>
      <c r="K800" s="78"/>
      <c r="L800" s="78"/>
      <c r="M800" s="78"/>
      <c r="N800" s="78"/>
      <c r="O800" s="78"/>
      <c r="P800" s="78"/>
      <c r="Q800" s="78"/>
      <c r="R800" s="78"/>
      <c r="S800" s="78"/>
      <c r="T800" s="78"/>
      <c r="U800" s="78"/>
      <c r="V800" s="78"/>
      <c r="W800" s="78"/>
      <c r="X800" s="78"/>
      <c r="Y800" s="78"/>
      <c r="Z800" s="78"/>
      <c r="AA800" s="78"/>
      <c r="AB800" s="78"/>
      <c r="AC800" s="78"/>
      <c r="AD800" s="78"/>
      <c r="AE800" s="78"/>
    </row>
    <row r="801" spans="1:31" ht="12.75">
      <c r="A801" s="78"/>
      <c r="B801" s="78"/>
      <c r="C801" s="78"/>
      <c r="D801" s="78"/>
      <c r="E801" s="78"/>
      <c r="F801" s="78"/>
      <c r="G801" s="78"/>
      <c r="J801" s="78"/>
      <c r="K801" s="78"/>
      <c r="L801" s="78"/>
      <c r="M801" s="78"/>
      <c r="N801" s="78"/>
      <c r="O801" s="78"/>
      <c r="P801" s="78"/>
      <c r="Q801" s="78"/>
      <c r="R801" s="78"/>
      <c r="S801" s="78"/>
      <c r="T801" s="78"/>
      <c r="U801" s="78"/>
      <c r="V801" s="78"/>
      <c r="W801" s="78"/>
      <c r="X801" s="78"/>
      <c r="Y801" s="78"/>
      <c r="Z801" s="78"/>
      <c r="AA801" s="78"/>
      <c r="AB801" s="78"/>
      <c r="AC801" s="78"/>
      <c r="AD801" s="78"/>
      <c r="AE801" s="78"/>
    </row>
    <row r="802" spans="1:31" ht="12.75">
      <c r="A802" s="78"/>
      <c r="B802" s="78"/>
      <c r="C802" s="78"/>
      <c r="D802" s="78"/>
      <c r="E802" s="78"/>
      <c r="F802" s="78"/>
      <c r="G802" s="78"/>
      <c r="J802" s="78"/>
      <c r="K802" s="78"/>
      <c r="L802" s="78"/>
      <c r="M802" s="78"/>
      <c r="N802" s="78"/>
      <c r="O802" s="78"/>
      <c r="P802" s="78"/>
      <c r="Q802" s="78"/>
      <c r="R802" s="78"/>
      <c r="S802" s="78"/>
      <c r="T802" s="78"/>
      <c r="U802" s="78"/>
      <c r="V802" s="78"/>
      <c r="W802" s="78"/>
      <c r="X802" s="78"/>
      <c r="Y802" s="78"/>
      <c r="Z802" s="78"/>
      <c r="AA802" s="78"/>
      <c r="AB802" s="78"/>
      <c r="AC802" s="78"/>
      <c r="AD802" s="78"/>
      <c r="AE802" s="78"/>
    </row>
    <row r="803" spans="1:31" ht="12.75">
      <c r="A803" s="78"/>
      <c r="B803" s="78"/>
      <c r="C803" s="78"/>
      <c r="D803" s="78"/>
      <c r="E803" s="78"/>
      <c r="F803" s="78"/>
      <c r="G803" s="78"/>
      <c r="J803" s="78"/>
      <c r="K803" s="78"/>
      <c r="L803" s="78"/>
      <c r="M803" s="78"/>
      <c r="N803" s="78"/>
      <c r="O803" s="78"/>
      <c r="P803" s="78"/>
      <c r="Q803" s="78"/>
      <c r="R803" s="78"/>
      <c r="S803" s="78"/>
      <c r="T803" s="78"/>
      <c r="U803" s="78"/>
      <c r="V803" s="78"/>
      <c r="W803" s="78"/>
      <c r="X803" s="78"/>
      <c r="Y803" s="78"/>
      <c r="Z803" s="78"/>
      <c r="AA803" s="78"/>
      <c r="AB803" s="78"/>
      <c r="AC803" s="78"/>
      <c r="AD803" s="78"/>
      <c r="AE803" s="78"/>
    </row>
    <row r="804" spans="1:31" ht="12.75">
      <c r="A804" s="78"/>
      <c r="B804" s="78"/>
      <c r="C804" s="78"/>
      <c r="D804" s="78"/>
      <c r="E804" s="78"/>
      <c r="F804" s="78"/>
      <c r="G804" s="78"/>
      <c r="J804" s="78"/>
      <c r="K804" s="78"/>
      <c r="L804" s="78"/>
      <c r="M804" s="78"/>
      <c r="N804" s="78"/>
      <c r="O804" s="78"/>
      <c r="P804" s="78"/>
      <c r="Q804" s="78"/>
      <c r="R804" s="78"/>
      <c r="S804" s="78"/>
      <c r="T804" s="78"/>
      <c r="U804" s="78"/>
      <c r="V804" s="78"/>
      <c r="W804" s="78"/>
      <c r="X804" s="78"/>
      <c r="Y804" s="78"/>
      <c r="Z804" s="78"/>
      <c r="AA804" s="78"/>
      <c r="AB804" s="78"/>
      <c r="AC804" s="78"/>
      <c r="AD804" s="78"/>
      <c r="AE804" s="78"/>
    </row>
    <row r="805" spans="1:31" ht="12.75">
      <c r="A805" s="78"/>
      <c r="B805" s="78"/>
      <c r="C805" s="78"/>
      <c r="D805" s="78"/>
      <c r="E805" s="78"/>
      <c r="F805" s="78"/>
      <c r="G805" s="78"/>
      <c r="J805" s="78"/>
      <c r="K805" s="78"/>
      <c r="L805" s="78"/>
      <c r="M805" s="78"/>
      <c r="N805" s="78"/>
      <c r="O805" s="78"/>
      <c r="P805" s="78"/>
      <c r="Q805" s="78"/>
      <c r="R805" s="78"/>
      <c r="S805" s="78"/>
      <c r="T805" s="78"/>
      <c r="U805" s="78"/>
      <c r="V805" s="78"/>
      <c r="W805" s="78"/>
      <c r="X805" s="78"/>
      <c r="Y805" s="78"/>
      <c r="Z805" s="78"/>
      <c r="AA805" s="78"/>
      <c r="AB805" s="78"/>
      <c r="AC805" s="78"/>
      <c r="AD805" s="78"/>
      <c r="AE805" s="78"/>
    </row>
    <row r="806" spans="1:31" ht="12.75">
      <c r="A806" s="78"/>
      <c r="B806" s="78"/>
      <c r="C806" s="78"/>
      <c r="D806" s="78"/>
      <c r="E806" s="78"/>
      <c r="F806" s="78"/>
      <c r="G806" s="78"/>
      <c r="J806" s="78"/>
      <c r="K806" s="78"/>
      <c r="L806" s="78"/>
      <c r="M806" s="78"/>
      <c r="N806" s="78"/>
      <c r="O806" s="78"/>
      <c r="P806" s="78"/>
      <c r="Q806" s="78"/>
      <c r="R806" s="78"/>
      <c r="S806" s="78"/>
      <c r="T806" s="78"/>
      <c r="U806" s="78"/>
      <c r="V806" s="78"/>
      <c r="W806" s="78"/>
      <c r="X806" s="78"/>
      <c r="Y806" s="78"/>
      <c r="Z806" s="78"/>
      <c r="AA806" s="78"/>
      <c r="AB806" s="78"/>
      <c r="AC806" s="78"/>
      <c r="AD806" s="78"/>
      <c r="AE806" s="78"/>
    </row>
    <row r="807" spans="1:31" ht="12.75">
      <c r="A807" s="78"/>
      <c r="B807" s="78"/>
      <c r="C807" s="78"/>
      <c r="D807" s="78"/>
      <c r="E807" s="78"/>
      <c r="F807" s="78"/>
      <c r="G807" s="78"/>
      <c r="J807" s="78"/>
      <c r="K807" s="78"/>
      <c r="L807" s="78"/>
      <c r="M807" s="78"/>
      <c r="N807" s="78"/>
      <c r="O807" s="78"/>
      <c r="P807" s="78"/>
      <c r="Q807" s="78"/>
      <c r="R807" s="78"/>
      <c r="S807" s="78"/>
      <c r="T807" s="78"/>
      <c r="U807" s="78"/>
      <c r="V807" s="78"/>
      <c r="W807" s="78"/>
      <c r="X807" s="78"/>
      <c r="Y807" s="78"/>
      <c r="Z807" s="78"/>
      <c r="AA807" s="78"/>
      <c r="AB807" s="78"/>
      <c r="AC807" s="78"/>
      <c r="AD807" s="78"/>
      <c r="AE807" s="78"/>
    </row>
    <row r="808" spans="1:31" ht="12.75">
      <c r="A808" s="78"/>
      <c r="B808" s="78"/>
      <c r="C808" s="78"/>
      <c r="D808" s="78"/>
      <c r="E808" s="78"/>
      <c r="F808" s="78"/>
      <c r="G808" s="78"/>
      <c r="J808" s="78"/>
      <c r="K808" s="78"/>
      <c r="L808" s="78"/>
      <c r="M808" s="78"/>
      <c r="N808" s="78"/>
      <c r="O808" s="78"/>
      <c r="P808" s="78"/>
      <c r="Q808" s="78"/>
      <c r="R808" s="78"/>
      <c r="S808" s="78"/>
      <c r="T808" s="78"/>
      <c r="U808" s="78"/>
      <c r="V808" s="78"/>
      <c r="W808" s="78"/>
      <c r="X808" s="78"/>
      <c r="Y808" s="78"/>
      <c r="Z808" s="78"/>
      <c r="AA808" s="78"/>
      <c r="AB808" s="78"/>
      <c r="AC808" s="78"/>
      <c r="AD808" s="78"/>
      <c r="AE808" s="78"/>
    </row>
    <row r="809" spans="1:31" ht="12.75">
      <c r="A809" s="78"/>
      <c r="B809" s="78"/>
      <c r="C809" s="78"/>
      <c r="D809" s="78"/>
      <c r="E809" s="78"/>
      <c r="F809" s="78"/>
      <c r="G809" s="78"/>
      <c r="J809" s="78"/>
      <c r="K809" s="78"/>
      <c r="L809" s="78"/>
      <c r="M809" s="78"/>
      <c r="N809" s="78"/>
      <c r="O809" s="78"/>
      <c r="P809" s="78"/>
      <c r="Q809" s="78"/>
      <c r="R809" s="78"/>
      <c r="S809" s="78"/>
      <c r="T809" s="78"/>
      <c r="U809" s="78"/>
      <c r="V809" s="78"/>
      <c r="W809" s="78"/>
      <c r="X809" s="78"/>
      <c r="Y809" s="78"/>
      <c r="Z809" s="78"/>
      <c r="AA809" s="78"/>
      <c r="AB809" s="78"/>
      <c r="AC809" s="78"/>
      <c r="AD809" s="78"/>
      <c r="AE809" s="78"/>
    </row>
    <row r="810" spans="1:31" ht="12.75">
      <c r="A810" s="78"/>
      <c r="B810" s="78"/>
      <c r="C810" s="78"/>
      <c r="D810" s="78"/>
      <c r="E810" s="78"/>
      <c r="F810" s="78"/>
      <c r="G810" s="78"/>
      <c r="J810" s="78"/>
      <c r="K810" s="78"/>
      <c r="L810" s="78"/>
      <c r="M810" s="78"/>
      <c r="N810" s="78"/>
      <c r="O810" s="78"/>
      <c r="P810" s="78"/>
      <c r="Q810" s="78"/>
      <c r="R810" s="78"/>
      <c r="S810" s="78"/>
      <c r="T810" s="78"/>
      <c r="U810" s="78"/>
      <c r="V810" s="78"/>
      <c r="W810" s="78"/>
      <c r="X810" s="78"/>
      <c r="Y810" s="78"/>
      <c r="Z810" s="78"/>
      <c r="AA810" s="78"/>
      <c r="AB810" s="78"/>
      <c r="AC810" s="78"/>
      <c r="AD810" s="78"/>
      <c r="AE810" s="78"/>
    </row>
    <row r="811" ht="12.75">
      <c r="A811" s="78"/>
    </row>
    <row r="812" ht="12.75">
      <c r="A812" s="78"/>
    </row>
    <row r="813" ht="12.75">
      <c r="A813" s="78"/>
    </row>
  </sheetData>
  <sheetProtection/>
  <mergeCells count="17">
    <mergeCell ref="AM28:AO28"/>
    <mergeCell ref="AB26:AF26"/>
    <mergeCell ref="AA27:AF27"/>
    <mergeCell ref="E4:N4"/>
    <mergeCell ref="D3:P3"/>
    <mergeCell ref="B26:K26"/>
    <mergeCell ref="E27:K27"/>
    <mergeCell ref="AM1:AO1"/>
    <mergeCell ref="AM2:AO2"/>
    <mergeCell ref="B27:C27"/>
    <mergeCell ref="O1:T1"/>
    <mergeCell ref="O2:T2"/>
    <mergeCell ref="P28:U28"/>
    <mergeCell ref="W26:X26"/>
    <mergeCell ref="Q27:Y27"/>
    <mergeCell ref="AB3:AK3"/>
    <mergeCell ref="AB4:AK4"/>
  </mergeCells>
  <printOptions/>
  <pageMargins left="0.29" right="0.35" top="0.66" bottom="0.83" header="0.21" footer="0.22"/>
  <pageSetup horizontalDpi="600" verticalDpi="600" orientation="landscape" scale="75" r:id="rId1"/>
  <colBreaks count="2" manualBreakCount="2">
    <brk id="21" max="65535" man="1"/>
    <brk id="4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3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3.00390625" style="0" customWidth="1"/>
    <col min="2" max="2" width="36.28125" style="0" customWidth="1"/>
    <col min="3" max="3" width="6.8515625" style="0" customWidth="1"/>
    <col min="4" max="4" width="14.00390625" style="0" customWidth="1"/>
    <col min="5" max="5" width="13.57421875" style="0" customWidth="1"/>
    <col min="6" max="6" width="11.7109375" style="0" customWidth="1"/>
    <col min="7" max="7" width="13.57421875" style="0" customWidth="1"/>
    <col min="8" max="8" width="8.7109375" style="0" customWidth="1"/>
    <col min="9" max="9" width="8.421875" style="0" customWidth="1"/>
    <col min="10" max="10" width="15.28125" style="0" customWidth="1"/>
    <col min="11" max="11" width="9.00390625" style="78" customWidth="1"/>
    <col min="13" max="13" width="13.8515625" style="0" bestFit="1" customWidth="1"/>
  </cols>
  <sheetData>
    <row r="1" spans="2:11" s="33" customFormat="1" ht="12">
      <c r="B1" s="34" t="s">
        <v>67</v>
      </c>
      <c r="J1" s="35" t="s">
        <v>68</v>
      </c>
      <c r="K1" s="115"/>
    </row>
    <row r="2" spans="2:11" s="33" customFormat="1" ht="12">
      <c r="B2" s="34" t="s">
        <v>69</v>
      </c>
      <c r="I2" s="38"/>
      <c r="J2" s="36" t="s">
        <v>123</v>
      </c>
      <c r="K2" s="115"/>
    </row>
    <row r="3" spans="1:11" s="11" customFormat="1" ht="12.75">
      <c r="A3" s="39"/>
      <c r="B3" s="40"/>
      <c r="D3" s="40" t="s">
        <v>71</v>
      </c>
      <c r="K3" s="116"/>
    </row>
    <row r="4" spans="1:11" s="11" customFormat="1" ht="12.75">
      <c r="A4" s="39"/>
      <c r="B4" s="41"/>
      <c r="C4" s="42"/>
      <c r="E4" s="41" t="s">
        <v>151</v>
      </c>
      <c r="K4" s="116"/>
    </row>
    <row r="5" spans="1:10" ht="18.75" thickBot="1">
      <c r="A5" s="43"/>
      <c r="B5" s="44" t="s">
        <v>72</v>
      </c>
      <c r="F5" s="45"/>
      <c r="G5" s="45"/>
      <c r="J5" s="47" t="s">
        <v>73</v>
      </c>
    </row>
    <row r="6" spans="1:11" s="33" customFormat="1" ht="24" customHeight="1" thickBot="1">
      <c r="A6" s="48"/>
      <c r="B6" s="49" t="s">
        <v>74</v>
      </c>
      <c r="C6" s="50" t="s">
        <v>75</v>
      </c>
      <c r="D6" s="51" t="s">
        <v>76</v>
      </c>
      <c r="E6" s="51" t="s">
        <v>77</v>
      </c>
      <c r="F6" s="51">
        <v>7701</v>
      </c>
      <c r="G6" s="51" t="s">
        <v>146</v>
      </c>
      <c r="H6" s="51"/>
      <c r="I6" s="51"/>
      <c r="J6" s="93" t="s">
        <v>114</v>
      </c>
      <c r="K6" s="115"/>
    </row>
    <row r="7" spans="1:11" s="2" customFormat="1" ht="11.25">
      <c r="A7" s="82"/>
      <c r="B7" s="120" t="s">
        <v>83</v>
      </c>
      <c r="C7" s="83" t="s">
        <v>84</v>
      </c>
      <c r="D7" s="83">
        <v>1</v>
      </c>
      <c r="E7" s="83">
        <v>2</v>
      </c>
      <c r="F7" s="83">
        <v>3</v>
      </c>
      <c r="G7" s="83">
        <v>4</v>
      </c>
      <c r="H7" s="84">
        <v>5</v>
      </c>
      <c r="I7" s="84">
        <v>6</v>
      </c>
      <c r="J7" s="121">
        <v>7</v>
      </c>
      <c r="K7" s="117"/>
    </row>
    <row r="8" spans="1:10" ht="22.5" customHeight="1">
      <c r="A8" s="43"/>
      <c r="B8" s="122" t="s">
        <v>85</v>
      </c>
      <c r="C8" s="85" t="s">
        <v>86</v>
      </c>
      <c r="D8" s="86"/>
      <c r="E8" s="86"/>
      <c r="F8" s="86"/>
      <c r="G8" s="86"/>
      <c r="H8" s="87"/>
      <c r="I8" s="87"/>
      <c r="J8" s="123"/>
    </row>
    <row r="9" spans="1:13" ht="15.75" customHeight="1">
      <c r="A9" s="43"/>
      <c r="B9" s="122" t="s">
        <v>87</v>
      </c>
      <c r="C9" s="85" t="s">
        <v>88</v>
      </c>
      <c r="D9" s="108">
        <f>'cod 03 primarie 31.12.2013'!D9</f>
        <v>407731913</v>
      </c>
      <c r="E9" s="108">
        <f>'cod 03 primarie 31.12.2013'!E9</f>
        <v>40847163</v>
      </c>
      <c r="F9" s="108"/>
      <c r="G9" s="108">
        <f>'cod 03 primarie 31.12.2013'!G9</f>
        <v>325614559</v>
      </c>
      <c r="H9" s="109"/>
      <c r="I9" s="109"/>
      <c r="J9" s="124">
        <f>'cod 03 primarie 31.12.2013'!AP9</f>
        <v>41270191</v>
      </c>
      <c r="K9" s="118"/>
      <c r="M9" s="92"/>
    </row>
    <row r="10" spans="1:13" ht="15.75" customHeight="1">
      <c r="A10" s="43"/>
      <c r="B10" s="122" t="s">
        <v>89</v>
      </c>
      <c r="C10" s="85" t="s">
        <v>90</v>
      </c>
      <c r="D10" s="108">
        <f>'cod 03 primarie 31.12.2013'!D10</f>
        <v>325200418</v>
      </c>
      <c r="E10" s="108">
        <f>E9</f>
        <v>40847163</v>
      </c>
      <c r="F10" s="108"/>
      <c r="G10" s="108">
        <f>'cod 03 primarie 31.12.2013'!G10</f>
        <v>243216643</v>
      </c>
      <c r="H10" s="109"/>
      <c r="I10" s="109"/>
      <c r="J10" s="124">
        <f>'cod 03 primarie 31.12.2013'!AP10</f>
        <v>41136612</v>
      </c>
      <c r="K10" s="118"/>
      <c r="M10" s="92"/>
    </row>
    <row r="11" spans="1:11" ht="24" customHeight="1">
      <c r="A11" s="43"/>
      <c r="B11" s="122" t="s">
        <v>91</v>
      </c>
      <c r="C11" s="85" t="s">
        <v>92</v>
      </c>
      <c r="D11" s="108">
        <f>D9-D10</f>
        <v>82531495</v>
      </c>
      <c r="E11" s="108">
        <f>E9-E10</f>
        <v>0</v>
      </c>
      <c r="F11" s="108">
        <f>F10-F9</f>
        <v>0</v>
      </c>
      <c r="G11" s="108">
        <f>G9-G10</f>
        <v>82397916</v>
      </c>
      <c r="H11" s="108">
        <f>H9-H10</f>
        <v>0</v>
      </c>
      <c r="I11" s="108">
        <f>I9-I10</f>
        <v>0</v>
      </c>
      <c r="J11" s="125">
        <f>J9-J10</f>
        <v>133579</v>
      </c>
      <c r="K11" s="119"/>
    </row>
    <row r="12" spans="1:10" ht="23.25" customHeight="1">
      <c r="A12" s="43"/>
      <c r="B12" s="122" t="s">
        <v>93</v>
      </c>
      <c r="C12" s="85" t="s">
        <v>94</v>
      </c>
      <c r="D12" s="108"/>
      <c r="E12" s="108"/>
      <c r="F12" s="108"/>
      <c r="G12" s="108"/>
      <c r="H12" s="109"/>
      <c r="I12" s="109"/>
      <c r="J12" s="124"/>
    </row>
    <row r="13" spans="1:13" ht="14.25" customHeight="1">
      <c r="A13" s="43"/>
      <c r="B13" s="122" t="s">
        <v>95</v>
      </c>
      <c r="C13" s="85" t="s">
        <v>96</v>
      </c>
      <c r="D13" s="108">
        <f>'cod 03 primarie 31.12.2013'!D13</f>
        <v>8984197</v>
      </c>
      <c r="E13" s="108"/>
      <c r="F13" s="108"/>
      <c r="G13" s="108">
        <f>'cod 03 primarie 31.12.2013'!G13</f>
        <v>725902</v>
      </c>
      <c r="H13" s="109"/>
      <c r="I13" s="109"/>
      <c r="J13" s="124">
        <f>'cod 03 primarie 31.12.2013'!AP13</f>
        <v>8258295</v>
      </c>
      <c r="M13" s="4"/>
    </row>
    <row r="14" spans="1:13" ht="14.25" customHeight="1">
      <c r="A14" s="43"/>
      <c r="B14" s="122" t="s">
        <v>89</v>
      </c>
      <c r="C14" s="85" t="s">
        <v>97</v>
      </c>
      <c r="D14" s="108">
        <f>'cod 03 primarie 31.12.2013'!D14</f>
        <v>73019481</v>
      </c>
      <c r="E14" s="108"/>
      <c r="F14" s="108"/>
      <c r="G14" s="108">
        <f>'cod 03 primarie 31.12.2013'!G14</f>
        <v>64761186</v>
      </c>
      <c r="H14" s="109"/>
      <c r="I14" s="109"/>
      <c r="J14" s="124">
        <f>'cod 03 primarie 31.12.2013'!AP14</f>
        <v>8258295</v>
      </c>
      <c r="M14" s="4"/>
    </row>
    <row r="15" spans="1:10" ht="24" customHeight="1">
      <c r="A15" s="43"/>
      <c r="B15" s="122" t="s">
        <v>98</v>
      </c>
      <c r="C15" s="85" t="s">
        <v>99</v>
      </c>
      <c r="D15" s="108">
        <f>'cod 03 primarie 31.12.2013'!D15</f>
        <v>-64035284</v>
      </c>
      <c r="E15" s="108"/>
      <c r="F15" s="108"/>
      <c r="G15" s="108">
        <f>G13-G14</f>
        <v>-64035284</v>
      </c>
      <c r="H15" s="108"/>
      <c r="I15" s="108"/>
      <c r="J15" s="125"/>
    </row>
    <row r="16" spans="1:10" ht="23.25" customHeight="1">
      <c r="A16" s="43"/>
      <c r="B16" s="122" t="s">
        <v>100</v>
      </c>
      <c r="C16" s="85" t="s">
        <v>101</v>
      </c>
      <c r="D16" s="108"/>
      <c r="E16" s="108"/>
      <c r="F16" s="108"/>
      <c r="G16" s="108"/>
      <c r="H16" s="109"/>
      <c r="I16" s="109"/>
      <c r="J16" s="124"/>
    </row>
    <row r="17" spans="1:10" ht="15" customHeight="1">
      <c r="A17" s="43"/>
      <c r="B17" s="122" t="s">
        <v>95</v>
      </c>
      <c r="C17" s="88">
        <v>10</v>
      </c>
      <c r="D17" s="108">
        <f>'cod 03 primarie 31.12.2013'!D17</f>
        <v>0</v>
      </c>
      <c r="E17" s="108"/>
      <c r="F17" s="108"/>
      <c r="G17" s="108"/>
      <c r="H17" s="109"/>
      <c r="I17" s="109"/>
      <c r="J17" s="124"/>
    </row>
    <row r="18" spans="1:10" ht="15" customHeight="1">
      <c r="A18" s="43"/>
      <c r="B18" s="122" t="s">
        <v>89</v>
      </c>
      <c r="C18" s="88">
        <v>11</v>
      </c>
      <c r="D18" s="108">
        <f>'cod 03 primarie 31.12.2013'!D18</f>
        <v>18087431</v>
      </c>
      <c r="E18" s="108"/>
      <c r="F18" s="108"/>
      <c r="G18" s="108">
        <f>'cod 03 primarie 31.12.2013'!G18</f>
        <v>18087431</v>
      </c>
      <c r="H18" s="109"/>
      <c r="I18" s="109"/>
      <c r="J18" s="124"/>
    </row>
    <row r="19" spans="1:10" ht="23.25" customHeight="1">
      <c r="A19" s="43"/>
      <c r="B19" s="126" t="s">
        <v>102</v>
      </c>
      <c r="C19" s="89">
        <v>12</v>
      </c>
      <c r="D19" s="108">
        <f>'cod 03 primarie 31.12.2013'!D19</f>
        <v>-18087431</v>
      </c>
      <c r="E19" s="108"/>
      <c r="F19" s="108"/>
      <c r="G19" s="108">
        <f>G17-G18</f>
        <v>-18087431</v>
      </c>
      <c r="H19" s="108"/>
      <c r="I19" s="108"/>
      <c r="J19" s="125"/>
    </row>
    <row r="20" spans="1:11" ht="36.75" customHeight="1">
      <c r="A20" s="43"/>
      <c r="B20" s="126" t="s">
        <v>103</v>
      </c>
      <c r="C20" s="89">
        <v>13</v>
      </c>
      <c r="D20" s="108">
        <f aca="true" t="shared" si="0" ref="D20:J20">D11+D15+D19</f>
        <v>408780</v>
      </c>
      <c r="E20" s="108">
        <f t="shared" si="0"/>
        <v>0</v>
      </c>
      <c r="F20" s="108">
        <f t="shared" si="0"/>
        <v>0</v>
      </c>
      <c r="G20" s="108">
        <f t="shared" si="0"/>
        <v>275201</v>
      </c>
      <c r="H20" s="108">
        <f t="shared" si="0"/>
        <v>0</v>
      </c>
      <c r="I20" s="108">
        <f t="shared" si="0"/>
        <v>0</v>
      </c>
      <c r="J20" s="125">
        <f t="shared" si="0"/>
        <v>133579</v>
      </c>
      <c r="K20" s="119"/>
    </row>
    <row r="21" spans="1:11" ht="24.75" customHeight="1">
      <c r="A21" s="43"/>
      <c r="B21" s="126" t="s">
        <v>104</v>
      </c>
      <c r="C21" s="90">
        <v>14</v>
      </c>
      <c r="D21" s="108">
        <f>'cod 03 primarie 31.12.2013'!D21</f>
        <v>787229</v>
      </c>
      <c r="E21" s="108"/>
      <c r="F21" s="108"/>
      <c r="G21" s="108">
        <f>'cod 03 primarie 31.12.2013'!G21</f>
        <v>58212</v>
      </c>
      <c r="H21" s="108"/>
      <c r="I21" s="108"/>
      <c r="J21" s="125">
        <f>'cod 03 primarie 31.12.2013'!AP21</f>
        <v>729017</v>
      </c>
      <c r="K21" s="118"/>
    </row>
    <row r="22" spans="1:11" ht="36" customHeight="1">
      <c r="A22" s="43"/>
      <c r="B22" s="122" t="s">
        <v>105</v>
      </c>
      <c r="C22" s="91">
        <v>15</v>
      </c>
      <c r="D22" s="108">
        <f aca="true" t="shared" si="1" ref="D22:J22">D20+D21</f>
        <v>1196009</v>
      </c>
      <c r="E22" s="108">
        <f t="shared" si="1"/>
        <v>0</v>
      </c>
      <c r="F22" s="108">
        <f t="shared" si="1"/>
        <v>0</v>
      </c>
      <c r="G22" s="108">
        <f t="shared" si="1"/>
        <v>333413</v>
      </c>
      <c r="H22" s="108">
        <f t="shared" si="1"/>
        <v>0</v>
      </c>
      <c r="I22" s="108">
        <f t="shared" si="1"/>
        <v>0</v>
      </c>
      <c r="J22" s="125">
        <f t="shared" si="1"/>
        <v>862596</v>
      </c>
      <c r="K22" s="118"/>
    </row>
    <row r="23" spans="1:10" ht="14.25" customHeight="1" thickBot="1">
      <c r="A23" s="43"/>
      <c r="B23" s="127" t="s">
        <v>106</v>
      </c>
      <c r="C23" s="128">
        <v>16</v>
      </c>
      <c r="D23" s="129"/>
      <c r="E23" s="129"/>
      <c r="F23" s="129"/>
      <c r="G23" s="129"/>
      <c r="H23" s="129"/>
      <c r="I23" s="129"/>
      <c r="J23" s="130"/>
    </row>
    <row r="24" spans="1:10" ht="14.25" customHeight="1">
      <c r="A24" s="43"/>
      <c r="B24" s="94"/>
      <c r="C24" s="95"/>
      <c r="D24" s="96"/>
      <c r="E24" s="96"/>
      <c r="F24" s="96"/>
      <c r="G24" s="96"/>
      <c r="H24" s="96"/>
      <c r="I24" s="96"/>
      <c r="J24" s="96"/>
    </row>
    <row r="25" spans="1:11" s="75" customFormat="1" ht="12.75">
      <c r="A25" s="39"/>
      <c r="B25" s="75" t="s">
        <v>115</v>
      </c>
      <c r="K25" s="39"/>
    </row>
    <row r="26" spans="1:11" s="75" customFormat="1" ht="12.75">
      <c r="A26" s="39"/>
      <c r="B26" s="75" t="s">
        <v>116</v>
      </c>
      <c r="K26" s="39"/>
    </row>
    <row r="27" spans="1:7" ht="18">
      <c r="A27" s="43"/>
      <c r="B27" s="43"/>
      <c r="C27" s="43"/>
      <c r="D27" s="43"/>
      <c r="E27" s="43"/>
      <c r="F27" s="43"/>
      <c r="G27" s="43"/>
    </row>
    <row r="28" spans="1:7" ht="18">
      <c r="A28" s="43"/>
      <c r="B28" s="43"/>
      <c r="C28" s="43"/>
      <c r="D28" s="43"/>
      <c r="E28" s="43"/>
      <c r="F28" s="43"/>
      <c r="G28" s="43"/>
    </row>
    <row r="29" spans="1:7" ht="17.25" customHeight="1">
      <c r="A29" s="43"/>
      <c r="B29" s="43"/>
      <c r="C29" s="43"/>
      <c r="D29" s="43"/>
      <c r="E29" s="43"/>
      <c r="F29" s="43"/>
      <c r="G29" s="43"/>
    </row>
    <row r="30" spans="1:7" ht="18">
      <c r="A30" s="43"/>
      <c r="B30" s="43"/>
      <c r="C30" s="43"/>
      <c r="D30" s="43"/>
      <c r="E30" s="43"/>
      <c r="F30" s="43"/>
      <c r="G30" s="43"/>
    </row>
    <row r="31" spans="1:7" ht="18">
      <c r="A31" s="43"/>
      <c r="B31" s="43"/>
      <c r="C31" s="43"/>
      <c r="D31" s="43"/>
      <c r="E31" s="43"/>
      <c r="F31" s="43"/>
      <c r="G31" s="43"/>
    </row>
    <row r="32" spans="1:8" ht="18">
      <c r="A32" s="43"/>
      <c r="B32" s="43"/>
      <c r="C32" s="43"/>
      <c r="D32" s="43"/>
      <c r="E32" s="43"/>
      <c r="F32" s="43"/>
      <c r="G32" s="43"/>
      <c r="H32" s="81"/>
    </row>
    <row r="33" spans="1:8" ht="18">
      <c r="A33" s="43"/>
      <c r="B33" s="43"/>
      <c r="C33" s="43"/>
      <c r="D33" s="43"/>
      <c r="E33" s="43"/>
      <c r="F33" s="43"/>
      <c r="G33" s="43"/>
      <c r="H33" s="81"/>
    </row>
    <row r="34" spans="1:8" ht="18">
      <c r="A34" s="43"/>
      <c r="B34" s="43"/>
      <c r="C34" s="43"/>
      <c r="D34" s="43"/>
      <c r="E34" s="43"/>
      <c r="F34" s="43"/>
      <c r="G34" s="43"/>
      <c r="H34" s="81"/>
    </row>
    <row r="35" spans="1:8" ht="18">
      <c r="A35" s="43"/>
      <c r="B35" s="43"/>
      <c r="C35" s="43"/>
      <c r="D35" s="43"/>
      <c r="E35" s="43"/>
      <c r="F35" s="43"/>
      <c r="G35" s="43"/>
      <c r="H35" s="81"/>
    </row>
    <row r="36" spans="1:8" ht="18">
      <c r="A36" s="43"/>
      <c r="B36" s="43"/>
      <c r="C36" s="43"/>
      <c r="D36" s="43"/>
      <c r="E36" s="43"/>
      <c r="F36" s="43"/>
      <c r="G36" s="43"/>
      <c r="H36" s="81"/>
    </row>
    <row r="37" spans="1:8" ht="18">
      <c r="A37" s="43"/>
      <c r="B37" s="43"/>
      <c r="C37" s="43"/>
      <c r="D37" s="43"/>
      <c r="E37" s="43"/>
      <c r="F37" s="43"/>
      <c r="G37" s="43"/>
      <c r="H37" s="81"/>
    </row>
    <row r="38" spans="1:8" ht="18">
      <c r="A38" s="43"/>
      <c r="B38" s="43"/>
      <c r="C38" s="43"/>
      <c r="D38" s="43"/>
      <c r="E38" s="43"/>
      <c r="F38" s="43"/>
      <c r="G38" s="43"/>
      <c r="H38" s="81"/>
    </row>
    <row r="39" spans="1:8" ht="18">
      <c r="A39" s="43"/>
      <c r="B39" s="43"/>
      <c r="C39" s="43"/>
      <c r="D39" s="43"/>
      <c r="E39" s="43"/>
      <c r="F39" s="43"/>
      <c r="G39" s="43"/>
      <c r="H39" s="81"/>
    </row>
    <row r="40" spans="1:8" ht="18">
      <c r="A40" s="43"/>
      <c r="B40" s="43"/>
      <c r="C40" s="43"/>
      <c r="D40" s="43"/>
      <c r="E40" s="43"/>
      <c r="F40" s="43"/>
      <c r="G40" s="43"/>
      <c r="H40" s="81"/>
    </row>
    <row r="41" spans="1:8" ht="18">
      <c r="A41" s="43"/>
      <c r="B41" s="43"/>
      <c r="C41" s="43"/>
      <c r="D41" s="43"/>
      <c r="E41" s="43"/>
      <c r="F41" s="43"/>
      <c r="G41" s="43"/>
      <c r="H41" s="81"/>
    </row>
    <row r="42" spans="1:8" ht="18">
      <c r="A42" s="43"/>
      <c r="B42" s="43"/>
      <c r="C42" s="43"/>
      <c r="D42" s="43"/>
      <c r="E42" s="43"/>
      <c r="F42" s="43"/>
      <c r="G42" s="43"/>
      <c r="H42" s="81"/>
    </row>
    <row r="43" spans="1:8" ht="18">
      <c r="A43" s="43"/>
      <c r="B43" s="43"/>
      <c r="C43" s="43"/>
      <c r="D43" s="43"/>
      <c r="E43" s="43"/>
      <c r="F43" s="43"/>
      <c r="G43" s="43"/>
      <c r="H43" s="81"/>
    </row>
    <row r="44" spans="1:8" ht="18">
      <c r="A44" s="43"/>
      <c r="B44" s="43"/>
      <c r="C44" s="43"/>
      <c r="D44" s="43"/>
      <c r="E44" s="43"/>
      <c r="F44" s="43"/>
      <c r="G44" s="43"/>
      <c r="H44" s="81"/>
    </row>
    <row r="45" spans="1:8" ht="18">
      <c r="A45" s="43"/>
      <c r="B45" s="43"/>
      <c r="C45" s="43"/>
      <c r="D45" s="43"/>
      <c r="E45" s="43"/>
      <c r="F45" s="43"/>
      <c r="G45" s="43"/>
      <c r="H45" s="81"/>
    </row>
    <row r="46" spans="1:8" ht="18">
      <c r="A46" s="43"/>
      <c r="B46" s="43"/>
      <c r="C46" s="43"/>
      <c r="D46" s="43"/>
      <c r="E46" s="43"/>
      <c r="F46" s="43"/>
      <c r="G46" s="43"/>
      <c r="H46" s="81"/>
    </row>
    <row r="47" spans="1:8" ht="18">
      <c r="A47" s="43"/>
      <c r="B47" s="43"/>
      <c r="C47" s="43"/>
      <c r="D47" s="43"/>
      <c r="E47" s="43"/>
      <c r="F47" s="43"/>
      <c r="G47" s="43"/>
      <c r="H47" s="81"/>
    </row>
    <row r="48" spans="1:8" ht="18">
      <c r="A48" s="43"/>
      <c r="B48" s="43"/>
      <c r="C48" s="43"/>
      <c r="D48" s="43"/>
      <c r="E48" s="43"/>
      <c r="F48" s="43"/>
      <c r="G48" s="43"/>
      <c r="H48" s="81"/>
    </row>
    <row r="49" spans="1:8" ht="18">
      <c r="A49" s="43"/>
      <c r="B49" s="43"/>
      <c r="C49" s="43"/>
      <c r="D49" s="43"/>
      <c r="E49" s="43"/>
      <c r="F49" s="43"/>
      <c r="G49" s="43"/>
      <c r="H49" s="81"/>
    </row>
    <row r="50" spans="1:8" ht="18">
      <c r="A50" s="43"/>
      <c r="B50" s="43"/>
      <c r="C50" s="43"/>
      <c r="D50" s="43"/>
      <c r="E50" s="43"/>
      <c r="F50" s="43"/>
      <c r="G50" s="43"/>
      <c r="H50" s="81"/>
    </row>
    <row r="51" spans="1:8" ht="18">
      <c r="A51" s="43"/>
      <c r="B51" s="43"/>
      <c r="C51" s="43"/>
      <c r="D51" s="43"/>
      <c r="E51" s="43"/>
      <c r="F51" s="43"/>
      <c r="G51" s="43"/>
      <c r="H51" s="81"/>
    </row>
    <row r="52" spans="1:8" ht="18">
      <c r="A52" s="43"/>
      <c r="B52" s="43"/>
      <c r="C52" s="43"/>
      <c r="D52" s="43"/>
      <c r="E52" s="43"/>
      <c r="F52" s="43"/>
      <c r="G52" s="43"/>
      <c r="H52" s="81"/>
    </row>
    <row r="53" spans="1:8" ht="18">
      <c r="A53" s="43"/>
      <c r="B53" s="43"/>
      <c r="C53" s="43"/>
      <c r="D53" s="43"/>
      <c r="E53" s="43"/>
      <c r="F53" s="43"/>
      <c r="G53" s="43"/>
      <c r="H53" s="81"/>
    </row>
    <row r="54" spans="1:8" ht="18">
      <c r="A54" s="43"/>
      <c r="B54" s="43"/>
      <c r="C54" s="43"/>
      <c r="D54" s="43"/>
      <c r="E54" s="43"/>
      <c r="F54" s="43"/>
      <c r="G54" s="43"/>
      <c r="H54" s="81"/>
    </row>
    <row r="55" spans="1:8" ht="18">
      <c r="A55" s="43"/>
      <c r="B55" s="43"/>
      <c r="C55" s="43"/>
      <c r="D55" s="43"/>
      <c r="E55" s="43"/>
      <c r="F55" s="43"/>
      <c r="G55" s="43"/>
      <c r="H55" s="81"/>
    </row>
    <row r="56" spans="1:8" ht="18">
      <c r="A56" s="43"/>
      <c r="B56" s="43"/>
      <c r="C56" s="43"/>
      <c r="D56" s="43"/>
      <c r="E56" s="43"/>
      <c r="F56" s="43"/>
      <c r="G56" s="43"/>
      <c r="H56" s="81"/>
    </row>
    <row r="57" spans="1:8" ht="18">
      <c r="A57" s="43"/>
      <c r="B57" s="43"/>
      <c r="C57" s="43"/>
      <c r="D57" s="43"/>
      <c r="E57" s="43"/>
      <c r="F57" s="43"/>
      <c r="G57" s="43"/>
      <c r="H57" s="81"/>
    </row>
    <row r="58" spans="1:8" ht="18">
      <c r="A58" s="43"/>
      <c r="B58" s="43"/>
      <c r="C58" s="43"/>
      <c r="D58" s="43"/>
      <c r="E58" s="43"/>
      <c r="F58" s="43"/>
      <c r="G58" s="43"/>
      <c r="H58" s="81"/>
    </row>
    <row r="59" spans="1:8" ht="18">
      <c r="A59" s="43"/>
      <c r="B59" s="43"/>
      <c r="C59" s="43"/>
      <c r="D59" s="43"/>
      <c r="E59" s="43"/>
      <c r="F59" s="43"/>
      <c r="G59" s="43"/>
      <c r="H59" s="81"/>
    </row>
    <row r="60" spans="1:8" ht="18">
      <c r="A60" s="43"/>
      <c r="B60" s="43"/>
      <c r="C60" s="43"/>
      <c r="D60" s="43"/>
      <c r="E60" s="43"/>
      <c r="F60" s="43"/>
      <c r="G60" s="43"/>
      <c r="H60" s="81"/>
    </row>
    <row r="61" spans="1:8" ht="18">
      <c r="A61" s="43"/>
      <c r="B61" s="43"/>
      <c r="C61" s="43"/>
      <c r="D61" s="43"/>
      <c r="E61" s="43"/>
      <c r="F61" s="43"/>
      <c r="G61" s="43"/>
      <c r="H61" s="81"/>
    </row>
    <row r="62" spans="1:8" ht="18">
      <c r="A62" s="43"/>
      <c r="B62" s="43"/>
      <c r="C62" s="43"/>
      <c r="D62" s="43"/>
      <c r="E62" s="43"/>
      <c r="F62" s="43"/>
      <c r="G62" s="43"/>
      <c r="H62" s="81"/>
    </row>
    <row r="63" spans="1:8" ht="18">
      <c r="A63" s="43"/>
      <c r="B63" s="43"/>
      <c r="C63" s="43"/>
      <c r="D63" s="43"/>
      <c r="E63" s="43"/>
      <c r="F63" s="43"/>
      <c r="G63" s="43"/>
      <c r="H63" s="81"/>
    </row>
    <row r="64" spans="1:8" ht="18">
      <c r="A64" s="43"/>
      <c r="B64" s="43"/>
      <c r="C64" s="43"/>
      <c r="D64" s="43"/>
      <c r="E64" s="43"/>
      <c r="F64" s="43"/>
      <c r="G64" s="43"/>
      <c r="H64" s="81"/>
    </row>
    <row r="65" spans="1:8" ht="18">
      <c r="A65" s="43"/>
      <c r="B65" s="43"/>
      <c r="C65" s="43"/>
      <c r="D65" s="43"/>
      <c r="E65" s="43"/>
      <c r="F65" s="43"/>
      <c r="G65" s="43"/>
      <c r="H65" s="81"/>
    </row>
    <row r="66" spans="1:8" ht="18">
      <c r="A66" s="43"/>
      <c r="B66" s="43"/>
      <c r="C66" s="43"/>
      <c r="D66" s="43"/>
      <c r="E66" s="43"/>
      <c r="F66" s="43"/>
      <c r="G66" s="43"/>
      <c r="H66" s="81"/>
    </row>
    <row r="67" spans="1:8" ht="18">
      <c r="A67" s="43"/>
      <c r="B67" s="43"/>
      <c r="C67" s="43"/>
      <c r="D67" s="43"/>
      <c r="E67" s="43"/>
      <c r="F67" s="43"/>
      <c r="G67" s="43"/>
      <c r="H67" s="81"/>
    </row>
    <row r="68" spans="1:8" ht="18">
      <c r="A68" s="43"/>
      <c r="B68" s="43"/>
      <c r="C68" s="43"/>
      <c r="D68" s="43"/>
      <c r="E68" s="43"/>
      <c r="F68" s="43"/>
      <c r="G68" s="43"/>
      <c r="H68" s="81"/>
    </row>
    <row r="69" spans="1:8" ht="18">
      <c r="A69" s="43"/>
      <c r="B69" s="43"/>
      <c r="C69" s="43"/>
      <c r="D69" s="43"/>
      <c r="E69" s="43"/>
      <c r="F69" s="43"/>
      <c r="G69" s="43"/>
      <c r="H69" s="81"/>
    </row>
    <row r="70" spans="1:8" ht="18">
      <c r="A70" s="43"/>
      <c r="B70" s="43"/>
      <c r="C70" s="43"/>
      <c r="D70" s="43"/>
      <c r="E70" s="43"/>
      <c r="F70" s="43"/>
      <c r="G70" s="43"/>
      <c r="H70" s="81"/>
    </row>
    <row r="71" spans="1:8" ht="18">
      <c r="A71" s="43"/>
      <c r="B71" s="43"/>
      <c r="C71" s="43"/>
      <c r="D71" s="43"/>
      <c r="E71" s="43"/>
      <c r="F71" s="43"/>
      <c r="G71" s="43"/>
      <c r="H71" s="81"/>
    </row>
    <row r="72" spans="1:8" ht="18">
      <c r="A72" s="43"/>
      <c r="B72" s="43"/>
      <c r="C72" s="43"/>
      <c r="D72" s="43"/>
      <c r="E72" s="43"/>
      <c r="F72" s="43"/>
      <c r="G72" s="43"/>
      <c r="H72" s="81"/>
    </row>
    <row r="73" spans="1:8" ht="18">
      <c r="A73" s="43"/>
      <c r="B73" s="43"/>
      <c r="C73" s="43"/>
      <c r="D73" s="43"/>
      <c r="E73" s="43"/>
      <c r="F73" s="43"/>
      <c r="G73" s="43"/>
      <c r="H73" s="81"/>
    </row>
    <row r="74" spans="1:8" ht="18">
      <c r="A74" s="43"/>
      <c r="B74" s="43"/>
      <c r="C74" s="43"/>
      <c r="D74" s="43"/>
      <c r="E74" s="43"/>
      <c r="F74" s="43"/>
      <c r="G74" s="43"/>
      <c r="H74" s="81"/>
    </row>
    <row r="75" spans="1:8" ht="18">
      <c r="A75" s="43"/>
      <c r="B75" s="43"/>
      <c r="C75" s="43"/>
      <c r="D75" s="43"/>
      <c r="E75" s="43"/>
      <c r="F75" s="43"/>
      <c r="G75" s="43"/>
      <c r="H75" s="81"/>
    </row>
    <row r="76" spans="1:8" ht="18">
      <c r="A76" s="43"/>
      <c r="B76" s="43"/>
      <c r="C76" s="43"/>
      <c r="D76" s="43"/>
      <c r="E76" s="43"/>
      <c r="F76" s="43"/>
      <c r="G76" s="43"/>
      <c r="H76" s="81"/>
    </row>
    <row r="77" spans="1:8" ht="18">
      <c r="A77" s="43"/>
      <c r="B77" s="43"/>
      <c r="C77" s="43"/>
      <c r="D77" s="43"/>
      <c r="E77" s="43"/>
      <c r="F77" s="43"/>
      <c r="G77" s="43"/>
      <c r="H77" s="81"/>
    </row>
    <row r="78" spans="1:8" ht="18">
      <c r="A78" s="43"/>
      <c r="B78" s="43"/>
      <c r="C78" s="43"/>
      <c r="D78" s="43"/>
      <c r="E78" s="43"/>
      <c r="F78" s="43"/>
      <c r="G78" s="43"/>
      <c r="H78" s="81"/>
    </row>
    <row r="79" spans="1:8" ht="18">
      <c r="A79" s="43"/>
      <c r="B79" s="43"/>
      <c r="C79" s="43"/>
      <c r="D79" s="43"/>
      <c r="E79" s="43"/>
      <c r="F79" s="43"/>
      <c r="G79" s="43"/>
      <c r="H79" s="81"/>
    </row>
    <row r="80" spans="1:8" ht="18">
      <c r="A80" s="43"/>
      <c r="B80" s="43"/>
      <c r="C80" s="43"/>
      <c r="D80" s="43"/>
      <c r="E80" s="43"/>
      <c r="F80" s="43"/>
      <c r="G80" s="43"/>
      <c r="H80" s="81"/>
    </row>
    <row r="81" spans="1:8" ht="18">
      <c r="A81" s="43"/>
      <c r="B81" s="43"/>
      <c r="C81" s="43"/>
      <c r="D81" s="43"/>
      <c r="E81" s="43"/>
      <c r="F81" s="43"/>
      <c r="G81" s="43"/>
      <c r="H81" s="81"/>
    </row>
    <row r="82" spans="1:8" ht="18">
      <c r="A82" s="43"/>
      <c r="B82" s="43"/>
      <c r="C82" s="43"/>
      <c r="D82" s="43"/>
      <c r="E82" s="43"/>
      <c r="F82" s="43"/>
      <c r="G82" s="43"/>
      <c r="H82" s="81"/>
    </row>
    <row r="83" spans="1:8" ht="18">
      <c r="A83" s="43"/>
      <c r="B83" s="43"/>
      <c r="C83" s="43"/>
      <c r="D83" s="43"/>
      <c r="E83" s="43"/>
      <c r="F83" s="43"/>
      <c r="G83" s="43"/>
      <c r="H83" s="81"/>
    </row>
    <row r="84" spans="1:8" ht="18">
      <c r="A84" s="43"/>
      <c r="B84" s="43"/>
      <c r="C84" s="43"/>
      <c r="D84" s="43"/>
      <c r="E84" s="43"/>
      <c r="F84" s="43"/>
      <c r="G84" s="43"/>
      <c r="H84" s="81"/>
    </row>
    <row r="85" spans="1:8" ht="18">
      <c r="A85" s="43"/>
      <c r="B85" s="43"/>
      <c r="C85" s="43"/>
      <c r="D85" s="43"/>
      <c r="E85" s="43"/>
      <c r="F85" s="43"/>
      <c r="G85" s="43"/>
      <c r="H85" s="81"/>
    </row>
    <row r="86" spans="1:8" ht="18">
      <c r="A86" s="43"/>
      <c r="B86" s="43"/>
      <c r="C86" s="43"/>
      <c r="D86" s="43"/>
      <c r="E86" s="43"/>
      <c r="F86" s="43"/>
      <c r="G86" s="43"/>
      <c r="H86" s="81"/>
    </row>
    <row r="87" spans="1:8" ht="18">
      <c r="A87" s="43"/>
      <c r="B87" s="43"/>
      <c r="C87" s="43"/>
      <c r="D87" s="43"/>
      <c r="E87" s="43"/>
      <c r="F87" s="43"/>
      <c r="G87" s="43"/>
      <c r="H87" s="81"/>
    </row>
    <row r="88" spans="1:8" ht="18">
      <c r="A88" s="43"/>
      <c r="B88" s="43"/>
      <c r="C88" s="43"/>
      <c r="D88" s="43"/>
      <c r="E88" s="43"/>
      <c r="F88" s="43"/>
      <c r="G88" s="43"/>
      <c r="H88" s="81"/>
    </row>
    <row r="89" spans="1:8" ht="18">
      <c r="A89" s="43"/>
      <c r="B89" s="43"/>
      <c r="C89" s="43"/>
      <c r="D89" s="43"/>
      <c r="E89" s="43"/>
      <c r="F89" s="43"/>
      <c r="G89" s="43"/>
      <c r="H89" s="81"/>
    </row>
    <row r="90" spans="1:8" ht="18">
      <c r="A90" s="43"/>
      <c r="B90" s="43"/>
      <c r="C90" s="43"/>
      <c r="D90" s="43"/>
      <c r="E90" s="43"/>
      <c r="F90" s="43"/>
      <c r="G90" s="43"/>
      <c r="H90" s="81"/>
    </row>
    <row r="91" spans="1:8" ht="18">
      <c r="A91" s="43"/>
      <c r="B91" s="43"/>
      <c r="C91" s="43"/>
      <c r="D91" s="43"/>
      <c r="E91" s="43"/>
      <c r="F91" s="43"/>
      <c r="G91" s="43"/>
      <c r="H91" s="81"/>
    </row>
    <row r="92" spans="1:8" ht="18">
      <c r="A92" s="43"/>
      <c r="B92" s="43"/>
      <c r="C92" s="43"/>
      <c r="D92" s="43"/>
      <c r="E92" s="43"/>
      <c r="F92" s="43"/>
      <c r="G92" s="43"/>
      <c r="H92" s="81"/>
    </row>
    <row r="93" spans="1:8" ht="18">
      <c r="A93" s="43"/>
      <c r="B93" s="43"/>
      <c r="C93" s="43"/>
      <c r="D93" s="43"/>
      <c r="E93" s="43"/>
      <c r="F93" s="43"/>
      <c r="G93" s="43"/>
      <c r="H93" s="81"/>
    </row>
    <row r="94" spans="1:8" ht="18">
      <c r="A94" s="43"/>
      <c r="B94" s="43"/>
      <c r="C94" s="43"/>
      <c r="D94" s="43"/>
      <c r="E94" s="43"/>
      <c r="F94" s="43"/>
      <c r="G94" s="43"/>
      <c r="H94" s="81"/>
    </row>
    <row r="95" spans="1:8" ht="18">
      <c r="A95" s="43"/>
      <c r="B95" s="43"/>
      <c r="C95" s="43"/>
      <c r="D95" s="43"/>
      <c r="E95" s="43"/>
      <c r="F95" s="43"/>
      <c r="G95" s="43"/>
      <c r="H95" s="81"/>
    </row>
    <row r="96" spans="1:8" ht="18">
      <c r="A96" s="43"/>
      <c r="B96" s="43"/>
      <c r="C96" s="43"/>
      <c r="D96" s="43"/>
      <c r="E96" s="43"/>
      <c r="F96" s="43"/>
      <c r="G96" s="43"/>
      <c r="H96" s="81"/>
    </row>
    <row r="97" spans="1:8" ht="18">
      <c r="A97" s="43"/>
      <c r="B97" s="43"/>
      <c r="C97" s="43"/>
      <c r="D97" s="43"/>
      <c r="E97" s="43"/>
      <c r="F97" s="43"/>
      <c r="G97" s="43"/>
      <c r="H97" s="81"/>
    </row>
    <row r="98" spans="1:8" ht="18">
      <c r="A98" s="43"/>
      <c r="B98" s="43"/>
      <c r="C98" s="43"/>
      <c r="D98" s="43"/>
      <c r="E98" s="43"/>
      <c r="F98" s="43"/>
      <c r="G98" s="43"/>
      <c r="H98" s="81"/>
    </row>
    <row r="99" spans="1:8" ht="18">
      <c r="A99" s="43"/>
      <c r="B99" s="43"/>
      <c r="C99" s="43"/>
      <c r="D99" s="43"/>
      <c r="E99" s="43"/>
      <c r="F99" s="43"/>
      <c r="G99" s="43"/>
      <c r="H99" s="81"/>
    </row>
    <row r="100" spans="1:8" ht="18">
      <c r="A100" s="43"/>
      <c r="B100" s="43"/>
      <c r="C100" s="43"/>
      <c r="D100" s="43"/>
      <c r="E100" s="43"/>
      <c r="F100" s="43"/>
      <c r="G100" s="43"/>
      <c r="H100" s="81"/>
    </row>
    <row r="101" spans="1:8" ht="18">
      <c r="A101" s="43"/>
      <c r="B101" s="43"/>
      <c r="C101" s="43"/>
      <c r="D101" s="43"/>
      <c r="E101" s="43"/>
      <c r="F101" s="43"/>
      <c r="G101" s="43"/>
      <c r="H101" s="81"/>
    </row>
    <row r="102" spans="1:8" ht="18">
      <c r="A102" s="43"/>
      <c r="B102" s="43"/>
      <c r="C102" s="43"/>
      <c r="D102" s="43"/>
      <c r="E102" s="43"/>
      <c r="F102" s="43"/>
      <c r="G102" s="43"/>
      <c r="H102" s="81"/>
    </row>
    <row r="103" spans="1:8" ht="18">
      <c r="A103" s="43"/>
      <c r="B103" s="43"/>
      <c r="C103" s="43"/>
      <c r="D103" s="43"/>
      <c r="E103" s="43"/>
      <c r="F103" s="43"/>
      <c r="G103" s="43"/>
      <c r="H103" s="81"/>
    </row>
    <row r="104" spans="1:8" ht="18">
      <c r="A104" s="43"/>
      <c r="B104" s="43"/>
      <c r="C104" s="43"/>
      <c r="D104" s="43"/>
      <c r="E104" s="43"/>
      <c r="F104" s="43"/>
      <c r="G104" s="43"/>
      <c r="H104" s="81"/>
    </row>
    <row r="105" spans="1:8" ht="18">
      <c r="A105" s="43"/>
      <c r="B105" s="43"/>
      <c r="C105" s="43"/>
      <c r="D105" s="43"/>
      <c r="E105" s="43"/>
      <c r="F105" s="43"/>
      <c r="G105" s="43"/>
      <c r="H105" s="81"/>
    </row>
    <row r="106" spans="1:8" ht="18">
      <c r="A106" s="43"/>
      <c r="B106" s="43"/>
      <c r="C106" s="43"/>
      <c r="D106" s="43"/>
      <c r="E106" s="43"/>
      <c r="F106" s="43"/>
      <c r="G106" s="43"/>
      <c r="H106" s="81"/>
    </row>
    <row r="107" spans="1:8" ht="18">
      <c r="A107" s="43"/>
      <c r="B107" s="43"/>
      <c r="C107" s="43"/>
      <c r="D107" s="43"/>
      <c r="E107" s="43"/>
      <c r="F107" s="43"/>
      <c r="G107" s="43"/>
      <c r="H107" s="81"/>
    </row>
    <row r="108" spans="1:8" ht="18">
      <c r="A108" s="43"/>
      <c r="B108" s="43"/>
      <c r="C108" s="43"/>
      <c r="D108" s="43"/>
      <c r="E108" s="43"/>
      <c r="F108" s="43"/>
      <c r="G108" s="43"/>
      <c r="H108" s="81"/>
    </row>
    <row r="109" spans="1:8" ht="18">
      <c r="A109" s="43"/>
      <c r="B109" s="43"/>
      <c r="C109" s="43"/>
      <c r="D109" s="43"/>
      <c r="E109" s="43"/>
      <c r="F109" s="43"/>
      <c r="G109" s="43"/>
      <c r="H109" s="81"/>
    </row>
    <row r="110" spans="1:8" ht="18">
      <c r="A110" s="43"/>
      <c r="B110" s="43"/>
      <c r="C110" s="43"/>
      <c r="D110" s="43"/>
      <c r="E110" s="43"/>
      <c r="F110" s="43"/>
      <c r="G110" s="43"/>
      <c r="H110" s="81"/>
    </row>
    <row r="111" spans="1:8" ht="18">
      <c r="A111" s="43"/>
      <c r="B111" s="43"/>
      <c r="C111" s="43"/>
      <c r="D111" s="43"/>
      <c r="E111" s="43"/>
      <c r="F111" s="43"/>
      <c r="G111" s="43"/>
      <c r="H111" s="81"/>
    </row>
    <row r="112" spans="1:8" ht="18">
      <c r="A112" s="43"/>
      <c r="B112" s="43"/>
      <c r="C112" s="43"/>
      <c r="D112" s="43"/>
      <c r="E112" s="43"/>
      <c r="F112" s="43"/>
      <c r="G112" s="43"/>
      <c r="H112" s="81"/>
    </row>
    <row r="113" spans="1:8" ht="18">
      <c r="A113" s="43"/>
      <c r="B113" s="43"/>
      <c r="C113" s="43"/>
      <c r="D113" s="43"/>
      <c r="E113" s="43"/>
      <c r="F113" s="43"/>
      <c r="G113" s="43"/>
      <c r="H113" s="81"/>
    </row>
    <row r="114" spans="1:8" ht="18">
      <c r="A114" s="43"/>
      <c r="B114" s="43"/>
      <c r="C114" s="43"/>
      <c r="D114" s="43"/>
      <c r="E114" s="43"/>
      <c r="F114" s="43"/>
      <c r="G114" s="43"/>
      <c r="H114" s="81"/>
    </row>
    <row r="115" spans="1:8" ht="18">
      <c r="A115" s="43"/>
      <c r="B115" s="43"/>
      <c r="C115" s="43"/>
      <c r="D115" s="43"/>
      <c r="E115" s="43"/>
      <c r="F115" s="43"/>
      <c r="G115" s="43"/>
      <c r="H115" s="81"/>
    </row>
    <row r="116" spans="1:8" ht="18">
      <c r="A116" s="43"/>
      <c r="B116" s="43"/>
      <c r="C116" s="43"/>
      <c r="D116" s="43"/>
      <c r="E116" s="43"/>
      <c r="F116" s="43"/>
      <c r="G116" s="43"/>
      <c r="H116" s="81"/>
    </row>
    <row r="117" spans="1:8" ht="18">
      <c r="A117" s="43"/>
      <c r="B117" s="43"/>
      <c r="C117" s="43"/>
      <c r="D117" s="43"/>
      <c r="E117" s="43"/>
      <c r="F117" s="43"/>
      <c r="G117" s="43"/>
      <c r="H117" s="81"/>
    </row>
    <row r="118" spans="1:8" ht="18">
      <c r="A118" s="43"/>
      <c r="B118" s="43"/>
      <c r="C118" s="43"/>
      <c r="D118" s="43"/>
      <c r="E118" s="43"/>
      <c r="F118" s="43"/>
      <c r="G118" s="43"/>
      <c r="H118" s="81"/>
    </row>
    <row r="119" spans="1:8" ht="18">
      <c r="A119" s="43"/>
      <c r="B119" s="43"/>
      <c r="C119" s="43"/>
      <c r="D119" s="43"/>
      <c r="E119" s="43"/>
      <c r="F119" s="43"/>
      <c r="G119" s="43"/>
      <c r="H119" s="81"/>
    </row>
    <row r="120" spans="1:8" ht="18">
      <c r="A120" s="43"/>
      <c r="B120" s="43"/>
      <c r="C120" s="43"/>
      <c r="D120" s="43"/>
      <c r="E120" s="43"/>
      <c r="F120" s="43"/>
      <c r="G120" s="43"/>
      <c r="H120" s="81"/>
    </row>
    <row r="121" spans="1:8" ht="18">
      <c r="A121" s="43"/>
      <c r="B121" s="43"/>
      <c r="C121" s="43"/>
      <c r="D121" s="43"/>
      <c r="E121" s="43"/>
      <c r="F121" s="43"/>
      <c r="G121" s="43"/>
      <c r="H121" s="81"/>
    </row>
    <row r="122" spans="1:8" ht="18">
      <c r="A122" s="43"/>
      <c r="B122" s="43"/>
      <c r="C122" s="43"/>
      <c r="D122" s="43"/>
      <c r="E122" s="43"/>
      <c r="F122" s="43"/>
      <c r="G122" s="43"/>
      <c r="H122" s="81"/>
    </row>
    <row r="123" spans="1:8" ht="18">
      <c r="A123" s="43"/>
      <c r="B123" s="43"/>
      <c r="C123" s="43"/>
      <c r="D123" s="43"/>
      <c r="E123" s="43"/>
      <c r="F123" s="43"/>
      <c r="G123" s="43"/>
      <c r="H123" s="81"/>
    </row>
    <row r="124" spans="1:8" ht="18">
      <c r="A124" s="43"/>
      <c r="B124" s="43"/>
      <c r="C124" s="43"/>
      <c r="D124" s="43"/>
      <c r="E124" s="43"/>
      <c r="F124" s="43"/>
      <c r="G124" s="43"/>
      <c r="H124" s="81"/>
    </row>
    <row r="125" spans="1:8" ht="18">
      <c r="A125" s="43"/>
      <c r="B125" s="43"/>
      <c r="C125" s="43"/>
      <c r="D125" s="43"/>
      <c r="E125" s="43"/>
      <c r="F125" s="43"/>
      <c r="G125" s="43"/>
      <c r="H125" s="81"/>
    </row>
    <row r="126" spans="1:8" ht="18">
      <c r="A126" s="43"/>
      <c r="B126" s="43"/>
      <c r="C126" s="43"/>
      <c r="D126" s="43"/>
      <c r="E126" s="43"/>
      <c r="F126" s="43"/>
      <c r="G126" s="43"/>
      <c r="H126" s="81"/>
    </row>
    <row r="127" spans="1:8" ht="18">
      <c r="A127" s="43"/>
      <c r="B127" s="43"/>
      <c r="C127" s="43"/>
      <c r="D127" s="43"/>
      <c r="E127" s="43"/>
      <c r="F127" s="43"/>
      <c r="G127" s="43"/>
      <c r="H127" s="81"/>
    </row>
    <row r="128" spans="1:8" ht="18">
      <c r="A128" s="43"/>
      <c r="B128" s="43"/>
      <c r="C128" s="43"/>
      <c r="D128" s="43"/>
      <c r="E128" s="43"/>
      <c r="F128" s="43"/>
      <c r="G128" s="43"/>
      <c r="H128" s="81"/>
    </row>
    <row r="129" spans="1:8" ht="18">
      <c r="A129" s="43"/>
      <c r="B129" s="43"/>
      <c r="C129" s="43"/>
      <c r="D129" s="43"/>
      <c r="E129" s="43"/>
      <c r="F129" s="43"/>
      <c r="G129" s="43"/>
      <c r="H129" s="81"/>
    </row>
    <row r="130" spans="1:8" ht="18">
      <c r="A130" s="43"/>
      <c r="B130" s="43"/>
      <c r="C130" s="43"/>
      <c r="D130" s="43"/>
      <c r="E130" s="43"/>
      <c r="F130" s="43"/>
      <c r="G130" s="43"/>
      <c r="H130" s="81"/>
    </row>
    <row r="131" spans="1:8" ht="18">
      <c r="A131" s="43"/>
      <c r="B131" s="43"/>
      <c r="C131" s="43"/>
      <c r="D131" s="43"/>
      <c r="E131" s="43"/>
      <c r="F131" s="43"/>
      <c r="G131" s="43"/>
      <c r="H131" s="81"/>
    </row>
    <row r="132" spans="1:8" ht="18">
      <c r="A132" s="43"/>
      <c r="B132" s="43"/>
      <c r="C132" s="43"/>
      <c r="D132" s="43"/>
      <c r="E132" s="43"/>
      <c r="F132" s="43"/>
      <c r="G132" s="43"/>
      <c r="H132" s="81"/>
    </row>
    <row r="133" spans="1:8" ht="18">
      <c r="A133" s="43"/>
      <c r="B133" s="43"/>
      <c r="C133" s="43"/>
      <c r="D133" s="43"/>
      <c r="E133" s="43"/>
      <c r="F133" s="43"/>
      <c r="G133" s="43"/>
      <c r="H133" s="81"/>
    </row>
    <row r="134" spans="1:8" ht="18">
      <c r="A134" s="43"/>
      <c r="B134" s="43"/>
      <c r="C134" s="43"/>
      <c r="D134" s="43"/>
      <c r="E134" s="43"/>
      <c r="F134" s="43"/>
      <c r="G134" s="43"/>
      <c r="H134" s="81"/>
    </row>
    <row r="135" spans="1:8" ht="18">
      <c r="A135" s="43"/>
      <c r="B135" s="43"/>
      <c r="C135" s="43"/>
      <c r="D135" s="43"/>
      <c r="E135" s="43"/>
      <c r="F135" s="43"/>
      <c r="G135" s="43"/>
      <c r="H135" s="81"/>
    </row>
    <row r="136" spans="1:8" ht="18">
      <c r="A136" s="43"/>
      <c r="B136" s="43"/>
      <c r="C136" s="43"/>
      <c r="D136" s="43"/>
      <c r="E136" s="43"/>
      <c r="F136" s="43"/>
      <c r="G136" s="43"/>
      <c r="H136" s="81"/>
    </row>
    <row r="137" spans="1:8" ht="18">
      <c r="A137" s="43"/>
      <c r="B137" s="43"/>
      <c r="C137" s="43"/>
      <c r="D137" s="43"/>
      <c r="E137" s="43"/>
      <c r="F137" s="43"/>
      <c r="G137" s="43"/>
      <c r="H137" s="81"/>
    </row>
    <row r="138" spans="1:8" ht="18">
      <c r="A138" s="43"/>
      <c r="B138" s="43"/>
      <c r="C138" s="43"/>
      <c r="D138" s="43"/>
      <c r="E138" s="43"/>
      <c r="F138" s="43"/>
      <c r="G138" s="43"/>
      <c r="H138" s="81"/>
    </row>
    <row r="139" spans="1:8" ht="18">
      <c r="A139" s="43"/>
      <c r="B139" s="43"/>
      <c r="C139" s="43"/>
      <c r="D139" s="43"/>
      <c r="E139" s="43"/>
      <c r="F139" s="43"/>
      <c r="G139" s="43"/>
      <c r="H139" s="81"/>
    </row>
    <row r="140" spans="1:8" ht="18">
      <c r="A140" s="43"/>
      <c r="B140" s="43"/>
      <c r="C140" s="43"/>
      <c r="D140" s="43"/>
      <c r="E140" s="43"/>
      <c r="F140" s="43"/>
      <c r="G140" s="43"/>
      <c r="H140" s="81"/>
    </row>
    <row r="141" spans="1:8" ht="18">
      <c r="A141" s="43"/>
      <c r="B141" s="43"/>
      <c r="C141" s="43"/>
      <c r="D141" s="43"/>
      <c r="E141" s="43"/>
      <c r="F141" s="43"/>
      <c r="G141" s="43"/>
      <c r="H141" s="81"/>
    </row>
    <row r="142" spans="1:8" ht="18">
      <c r="A142" s="43"/>
      <c r="B142" s="43"/>
      <c r="C142" s="43"/>
      <c r="D142" s="43"/>
      <c r="E142" s="43"/>
      <c r="F142" s="43"/>
      <c r="G142" s="43"/>
      <c r="H142" s="81"/>
    </row>
    <row r="143" spans="1:8" ht="18">
      <c r="A143" s="43"/>
      <c r="B143" s="43"/>
      <c r="C143" s="43"/>
      <c r="D143" s="43"/>
      <c r="E143" s="43"/>
      <c r="F143" s="43"/>
      <c r="G143" s="43"/>
      <c r="H143" s="81"/>
    </row>
    <row r="144" spans="1:8" ht="18">
      <c r="A144" s="43"/>
      <c r="B144" s="43"/>
      <c r="C144" s="43"/>
      <c r="D144" s="43"/>
      <c r="E144" s="43"/>
      <c r="F144" s="43"/>
      <c r="G144" s="43"/>
      <c r="H144" s="81"/>
    </row>
    <row r="145" spans="1:8" ht="18">
      <c r="A145" s="43"/>
      <c r="B145" s="43"/>
      <c r="C145" s="43"/>
      <c r="D145" s="43"/>
      <c r="E145" s="43"/>
      <c r="F145" s="43"/>
      <c r="G145" s="43"/>
      <c r="H145" s="81"/>
    </row>
    <row r="146" spans="1:8" ht="18">
      <c r="A146" s="43"/>
      <c r="B146" s="43"/>
      <c r="C146" s="43"/>
      <c r="D146" s="43"/>
      <c r="E146" s="43"/>
      <c r="F146" s="43"/>
      <c r="G146" s="43"/>
      <c r="H146" s="81"/>
    </row>
    <row r="147" spans="1:8" ht="18">
      <c r="A147" s="43"/>
      <c r="B147" s="43"/>
      <c r="C147" s="43"/>
      <c r="D147" s="43"/>
      <c r="E147" s="43"/>
      <c r="F147" s="43"/>
      <c r="G147" s="43"/>
      <c r="H147" s="81"/>
    </row>
    <row r="148" spans="1:8" ht="18">
      <c r="A148" s="43"/>
      <c r="B148" s="43"/>
      <c r="C148" s="43"/>
      <c r="D148" s="43"/>
      <c r="E148" s="43"/>
      <c r="F148" s="43"/>
      <c r="G148" s="43"/>
      <c r="H148" s="81"/>
    </row>
    <row r="149" spans="1:8" ht="18">
      <c r="A149" s="43"/>
      <c r="B149" s="43"/>
      <c r="C149" s="43"/>
      <c r="D149" s="43"/>
      <c r="E149" s="43"/>
      <c r="F149" s="43"/>
      <c r="G149" s="43"/>
      <c r="H149" s="81"/>
    </row>
    <row r="150" spans="1:8" ht="18">
      <c r="A150" s="43"/>
      <c r="B150" s="43"/>
      <c r="C150" s="43"/>
      <c r="D150" s="43"/>
      <c r="E150" s="43"/>
      <c r="F150" s="43"/>
      <c r="G150" s="43"/>
      <c r="H150" s="81"/>
    </row>
    <row r="151" spans="1:8" ht="18">
      <c r="A151" s="43"/>
      <c r="B151" s="43"/>
      <c r="C151" s="43"/>
      <c r="D151" s="43"/>
      <c r="E151" s="43"/>
      <c r="F151" s="43"/>
      <c r="G151" s="43"/>
      <c r="H151" s="81"/>
    </row>
    <row r="152" spans="1:8" ht="18">
      <c r="A152" s="43"/>
      <c r="B152" s="43"/>
      <c r="C152" s="43"/>
      <c r="D152" s="43"/>
      <c r="E152" s="43"/>
      <c r="F152" s="43"/>
      <c r="G152" s="43"/>
      <c r="H152" s="81"/>
    </row>
    <row r="153" spans="1:8" ht="18">
      <c r="A153" s="43"/>
      <c r="B153" s="43"/>
      <c r="C153" s="43"/>
      <c r="D153" s="43"/>
      <c r="E153" s="43"/>
      <c r="F153" s="43"/>
      <c r="G153" s="43"/>
      <c r="H153" s="81"/>
    </row>
    <row r="154" spans="1:8" ht="18">
      <c r="A154" s="43"/>
      <c r="B154" s="43"/>
      <c r="C154" s="43"/>
      <c r="D154" s="43"/>
      <c r="E154" s="43"/>
      <c r="F154" s="43"/>
      <c r="G154" s="43"/>
      <c r="H154" s="81"/>
    </row>
    <row r="155" spans="1:8" ht="18">
      <c r="A155" s="43"/>
      <c r="B155" s="43"/>
      <c r="C155" s="43"/>
      <c r="D155" s="43"/>
      <c r="E155" s="43"/>
      <c r="F155" s="43"/>
      <c r="G155" s="43"/>
      <c r="H155" s="81"/>
    </row>
    <row r="156" spans="1:8" ht="18">
      <c r="A156" s="43"/>
      <c r="B156" s="43"/>
      <c r="C156" s="43"/>
      <c r="D156" s="43"/>
      <c r="E156" s="43"/>
      <c r="F156" s="43"/>
      <c r="G156" s="43"/>
      <c r="H156" s="81"/>
    </row>
    <row r="157" spans="1:8" ht="18">
      <c r="A157" s="43"/>
      <c r="B157" s="43"/>
      <c r="C157" s="43"/>
      <c r="D157" s="43"/>
      <c r="E157" s="43"/>
      <c r="F157" s="43"/>
      <c r="G157" s="43"/>
      <c r="H157" s="81"/>
    </row>
    <row r="158" spans="1:8" ht="18">
      <c r="A158" s="43"/>
      <c r="B158" s="43"/>
      <c r="C158" s="43"/>
      <c r="D158" s="43"/>
      <c r="E158" s="43"/>
      <c r="F158" s="43"/>
      <c r="G158" s="43"/>
      <c r="H158" s="81"/>
    </row>
    <row r="159" spans="1:8" ht="18">
      <c r="A159" s="43"/>
      <c r="B159" s="43"/>
      <c r="C159" s="43"/>
      <c r="D159" s="43"/>
      <c r="E159" s="43"/>
      <c r="F159" s="43"/>
      <c r="G159" s="43"/>
      <c r="H159" s="81"/>
    </row>
    <row r="160" spans="1:8" ht="18">
      <c r="A160" s="43"/>
      <c r="B160" s="43"/>
      <c r="C160" s="43"/>
      <c r="D160" s="43"/>
      <c r="E160" s="43"/>
      <c r="F160" s="43"/>
      <c r="G160" s="43"/>
      <c r="H160" s="81"/>
    </row>
    <row r="161" spans="1:8" ht="18">
      <c r="A161" s="43"/>
      <c r="B161" s="43"/>
      <c r="C161" s="43"/>
      <c r="D161" s="43"/>
      <c r="E161" s="43"/>
      <c r="F161" s="43"/>
      <c r="G161" s="43"/>
      <c r="H161" s="81"/>
    </row>
    <row r="162" spans="1:8" ht="18">
      <c r="A162" s="43"/>
      <c r="B162" s="43"/>
      <c r="C162" s="43"/>
      <c r="D162" s="43"/>
      <c r="E162" s="43"/>
      <c r="F162" s="43"/>
      <c r="G162" s="43"/>
      <c r="H162" s="81"/>
    </row>
    <row r="163" spans="1:8" ht="18">
      <c r="A163" s="43"/>
      <c r="B163" s="43"/>
      <c r="C163" s="43"/>
      <c r="D163" s="43"/>
      <c r="E163" s="43"/>
      <c r="F163" s="43"/>
      <c r="G163" s="43"/>
      <c r="H163" s="81"/>
    </row>
    <row r="164" spans="1:8" ht="18">
      <c r="A164" s="43"/>
      <c r="B164" s="43"/>
      <c r="C164" s="43"/>
      <c r="D164" s="43"/>
      <c r="E164" s="43"/>
      <c r="F164" s="43"/>
      <c r="G164" s="43"/>
      <c r="H164" s="81"/>
    </row>
    <row r="165" spans="1:8" ht="18">
      <c r="A165" s="43"/>
      <c r="B165" s="43"/>
      <c r="C165" s="43"/>
      <c r="D165" s="43"/>
      <c r="E165" s="43"/>
      <c r="F165" s="43"/>
      <c r="G165" s="43"/>
      <c r="H165" s="81"/>
    </row>
    <row r="166" spans="1:8" ht="18">
      <c r="A166" s="43"/>
      <c r="B166" s="43"/>
      <c r="C166" s="43"/>
      <c r="D166" s="43"/>
      <c r="E166" s="43"/>
      <c r="F166" s="43"/>
      <c r="G166" s="43"/>
      <c r="H166" s="81"/>
    </row>
    <row r="167" spans="1:8" ht="18">
      <c r="A167" s="43"/>
      <c r="B167" s="43"/>
      <c r="C167" s="43"/>
      <c r="D167" s="43"/>
      <c r="E167" s="43"/>
      <c r="F167" s="43"/>
      <c r="G167" s="43"/>
      <c r="H167" s="81"/>
    </row>
    <row r="168" spans="1:8" ht="18">
      <c r="A168" s="43"/>
      <c r="B168" s="43"/>
      <c r="C168" s="43"/>
      <c r="D168" s="43"/>
      <c r="E168" s="43"/>
      <c r="F168" s="43"/>
      <c r="G168" s="43"/>
      <c r="H168" s="81"/>
    </row>
    <row r="169" spans="1:8" ht="18">
      <c r="A169" s="43"/>
      <c r="B169" s="43"/>
      <c r="C169" s="43"/>
      <c r="D169" s="43"/>
      <c r="E169" s="43"/>
      <c r="F169" s="43"/>
      <c r="G169" s="43"/>
      <c r="H169" s="81"/>
    </row>
    <row r="170" spans="1:8" ht="18">
      <c r="A170" s="43"/>
      <c r="B170" s="43"/>
      <c r="C170" s="43"/>
      <c r="D170" s="43"/>
      <c r="E170" s="43"/>
      <c r="F170" s="43"/>
      <c r="G170" s="43"/>
      <c r="H170" s="81"/>
    </row>
    <row r="171" spans="1:8" ht="18">
      <c r="A171" s="43"/>
      <c r="B171" s="43"/>
      <c r="C171" s="43"/>
      <c r="D171" s="43"/>
      <c r="E171" s="43"/>
      <c r="F171" s="43"/>
      <c r="G171" s="43"/>
      <c r="H171" s="81"/>
    </row>
    <row r="172" spans="1:8" ht="18">
      <c r="A172" s="43"/>
      <c r="B172" s="43"/>
      <c r="C172" s="43"/>
      <c r="D172" s="43"/>
      <c r="E172" s="43"/>
      <c r="F172" s="43"/>
      <c r="G172" s="43"/>
      <c r="H172" s="81"/>
    </row>
    <row r="173" spans="1:8" ht="18">
      <c r="A173" s="43"/>
      <c r="B173" s="43"/>
      <c r="C173" s="43"/>
      <c r="D173" s="43"/>
      <c r="E173" s="43"/>
      <c r="F173" s="43"/>
      <c r="G173" s="43"/>
      <c r="H173" s="81"/>
    </row>
    <row r="174" spans="1:8" ht="18">
      <c r="A174" s="43"/>
      <c r="B174" s="43"/>
      <c r="C174" s="43"/>
      <c r="D174" s="43"/>
      <c r="E174" s="43"/>
      <c r="F174" s="43"/>
      <c r="G174" s="43"/>
      <c r="H174" s="81"/>
    </row>
    <row r="175" spans="1:8" ht="18">
      <c r="A175" s="43"/>
      <c r="B175" s="43"/>
      <c r="C175" s="43"/>
      <c r="D175" s="43"/>
      <c r="E175" s="43"/>
      <c r="F175" s="43"/>
      <c r="G175" s="43"/>
      <c r="H175" s="81"/>
    </row>
    <row r="176" spans="1:8" ht="18">
      <c r="A176" s="43"/>
      <c r="B176" s="43"/>
      <c r="C176" s="43"/>
      <c r="D176" s="43"/>
      <c r="E176" s="43"/>
      <c r="F176" s="43"/>
      <c r="G176" s="43"/>
      <c r="H176" s="81"/>
    </row>
    <row r="177" spans="1:8" ht="18">
      <c r="A177" s="43"/>
      <c r="B177" s="43"/>
      <c r="C177" s="43"/>
      <c r="D177" s="43"/>
      <c r="E177" s="43"/>
      <c r="F177" s="43"/>
      <c r="G177" s="43"/>
      <c r="H177" s="81"/>
    </row>
    <row r="178" spans="1:8" ht="18">
      <c r="A178" s="43"/>
      <c r="B178" s="43"/>
      <c r="C178" s="43"/>
      <c r="D178" s="43"/>
      <c r="E178" s="43"/>
      <c r="F178" s="43"/>
      <c r="G178" s="43"/>
      <c r="H178" s="81"/>
    </row>
    <row r="179" spans="1:8" ht="18">
      <c r="A179" s="43"/>
      <c r="B179" s="43"/>
      <c r="C179" s="43"/>
      <c r="D179" s="43"/>
      <c r="E179" s="43"/>
      <c r="F179" s="43"/>
      <c r="G179" s="43"/>
      <c r="H179" s="81"/>
    </row>
    <row r="180" spans="1:8" ht="18">
      <c r="A180" s="43"/>
      <c r="B180" s="43"/>
      <c r="C180" s="43"/>
      <c r="D180" s="43"/>
      <c r="E180" s="43"/>
      <c r="F180" s="43"/>
      <c r="G180" s="43"/>
      <c r="H180" s="81"/>
    </row>
    <row r="181" spans="1:8" ht="18">
      <c r="A181" s="43"/>
      <c r="B181" s="43"/>
      <c r="C181" s="43"/>
      <c r="D181" s="43"/>
      <c r="E181" s="43"/>
      <c r="F181" s="43"/>
      <c r="G181" s="43"/>
      <c r="H181" s="81"/>
    </row>
    <row r="182" spans="1:8" ht="18">
      <c r="A182" s="43"/>
      <c r="B182" s="43"/>
      <c r="C182" s="43"/>
      <c r="D182" s="43"/>
      <c r="E182" s="43"/>
      <c r="F182" s="43"/>
      <c r="G182" s="43"/>
      <c r="H182" s="81"/>
    </row>
    <row r="183" spans="1:8" ht="18">
      <c r="A183" s="43"/>
      <c r="B183" s="43"/>
      <c r="C183" s="43"/>
      <c r="D183" s="43"/>
      <c r="E183" s="43"/>
      <c r="F183" s="43"/>
      <c r="G183" s="43"/>
      <c r="H183" s="81"/>
    </row>
    <row r="184" spans="1:8" ht="18">
      <c r="A184" s="43"/>
      <c r="B184" s="43"/>
      <c r="C184" s="43"/>
      <c r="D184" s="43"/>
      <c r="E184" s="43"/>
      <c r="F184" s="43"/>
      <c r="G184" s="43"/>
      <c r="H184" s="81"/>
    </row>
    <row r="185" spans="1:8" ht="18">
      <c r="A185" s="43"/>
      <c r="B185" s="43"/>
      <c r="C185" s="43"/>
      <c r="D185" s="43"/>
      <c r="E185" s="43"/>
      <c r="F185" s="43"/>
      <c r="G185" s="43"/>
      <c r="H185" s="81"/>
    </row>
    <row r="186" spans="1:8" ht="18">
      <c r="A186" s="43"/>
      <c r="B186" s="43"/>
      <c r="C186" s="43"/>
      <c r="D186" s="43"/>
      <c r="E186" s="43"/>
      <c r="F186" s="43"/>
      <c r="G186" s="43"/>
      <c r="H186" s="81"/>
    </row>
    <row r="187" spans="1:8" ht="18">
      <c r="A187" s="43"/>
      <c r="B187" s="43"/>
      <c r="C187" s="43"/>
      <c r="D187" s="43"/>
      <c r="E187" s="43"/>
      <c r="F187" s="43"/>
      <c r="G187" s="43"/>
      <c r="H187" s="81"/>
    </row>
    <row r="188" spans="1:8" ht="18">
      <c r="A188" s="43"/>
      <c r="B188" s="43"/>
      <c r="C188" s="43"/>
      <c r="D188" s="43"/>
      <c r="E188" s="43"/>
      <c r="F188" s="43"/>
      <c r="G188" s="43"/>
      <c r="H188" s="81"/>
    </row>
    <row r="189" spans="1:8" ht="18">
      <c r="A189" s="43"/>
      <c r="B189" s="43"/>
      <c r="C189" s="43"/>
      <c r="D189" s="43"/>
      <c r="E189" s="43"/>
      <c r="F189" s="43"/>
      <c r="G189" s="43"/>
      <c r="H189" s="81"/>
    </row>
    <row r="190" spans="1:8" ht="18">
      <c r="A190" s="43"/>
      <c r="B190" s="43"/>
      <c r="C190" s="43"/>
      <c r="D190" s="43"/>
      <c r="E190" s="43"/>
      <c r="F190" s="43"/>
      <c r="G190" s="43"/>
      <c r="H190" s="81"/>
    </row>
    <row r="191" spans="1:8" ht="18">
      <c r="A191" s="43"/>
      <c r="B191" s="43"/>
      <c r="C191" s="43"/>
      <c r="D191" s="43"/>
      <c r="E191" s="43"/>
      <c r="F191" s="43"/>
      <c r="G191" s="43"/>
      <c r="H191" s="81"/>
    </row>
    <row r="192" spans="1:8" ht="18">
      <c r="A192" s="43"/>
      <c r="B192" s="43"/>
      <c r="C192" s="43"/>
      <c r="D192" s="43"/>
      <c r="E192" s="43"/>
      <c r="F192" s="43"/>
      <c r="G192" s="43"/>
      <c r="H192" s="81"/>
    </row>
    <row r="193" spans="1:8" ht="18">
      <c r="A193" s="43"/>
      <c r="B193" s="43"/>
      <c r="C193" s="43"/>
      <c r="D193" s="43"/>
      <c r="E193" s="43"/>
      <c r="F193" s="43"/>
      <c r="G193" s="43"/>
      <c r="H193" s="81"/>
    </row>
    <row r="194" spans="1:8" ht="18">
      <c r="A194" s="43"/>
      <c r="B194" s="43"/>
      <c r="C194" s="43"/>
      <c r="D194" s="43"/>
      <c r="E194" s="43"/>
      <c r="F194" s="43"/>
      <c r="G194" s="43"/>
      <c r="H194" s="81"/>
    </row>
    <row r="195" spans="1:8" ht="18">
      <c r="A195" s="43"/>
      <c r="B195" s="43"/>
      <c r="C195" s="43"/>
      <c r="D195" s="43"/>
      <c r="E195" s="43"/>
      <c r="F195" s="43"/>
      <c r="G195" s="43"/>
      <c r="H195" s="81"/>
    </row>
    <row r="196" spans="1:8" ht="18">
      <c r="A196" s="43"/>
      <c r="B196" s="43"/>
      <c r="C196" s="43"/>
      <c r="D196" s="43"/>
      <c r="E196" s="43"/>
      <c r="F196" s="43"/>
      <c r="G196" s="43"/>
      <c r="H196" s="81"/>
    </row>
    <row r="197" spans="1:8" ht="18">
      <c r="A197" s="43"/>
      <c r="B197" s="43"/>
      <c r="C197" s="43"/>
      <c r="D197" s="43"/>
      <c r="E197" s="43"/>
      <c r="F197" s="43"/>
      <c r="G197" s="43"/>
      <c r="H197" s="81"/>
    </row>
    <row r="198" spans="1:8" ht="18">
      <c r="A198" s="43"/>
      <c r="B198" s="43"/>
      <c r="C198" s="43"/>
      <c r="D198" s="43"/>
      <c r="E198" s="43"/>
      <c r="F198" s="43"/>
      <c r="G198" s="43"/>
      <c r="H198" s="81"/>
    </row>
    <row r="199" spans="1:8" ht="18">
      <c r="A199" s="43"/>
      <c r="B199" s="43"/>
      <c r="C199" s="43"/>
      <c r="D199" s="43"/>
      <c r="E199" s="43"/>
      <c r="F199" s="43"/>
      <c r="G199" s="43"/>
      <c r="H199" s="81"/>
    </row>
    <row r="200" spans="1:8" ht="18">
      <c r="A200" s="43"/>
      <c r="B200" s="43"/>
      <c r="C200" s="43"/>
      <c r="D200" s="43"/>
      <c r="E200" s="43"/>
      <c r="F200" s="43"/>
      <c r="G200" s="43"/>
      <c r="H200" s="81"/>
    </row>
    <row r="201" spans="1:8" ht="18">
      <c r="A201" s="43"/>
      <c r="B201" s="43"/>
      <c r="C201" s="43"/>
      <c r="D201" s="43"/>
      <c r="E201" s="43"/>
      <c r="F201" s="43"/>
      <c r="G201" s="43"/>
      <c r="H201" s="81"/>
    </row>
    <row r="202" spans="1:8" ht="18">
      <c r="A202" s="43"/>
      <c r="B202" s="43"/>
      <c r="C202" s="43"/>
      <c r="D202" s="43"/>
      <c r="E202" s="43"/>
      <c r="F202" s="43"/>
      <c r="G202" s="43"/>
      <c r="H202" s="81"/>
    </row>
    <row r="203" spans="1:8" ht="18">
      <c r="A203" s="43"/>
      <c r="B203" s="43"/>
      <c r="C203" s="43"/>
      <c r="D203" s="43"/>
      <c r="E203" s="43"/>
      <c r="F203" s="43"/>
      <c r="G203" s="43"/>
      <c r="H203" s="81"/>
    </row>
    <row r="204" spans="1:8" ht="18">
      <c r="A204" s="43"/>
      <c r="B204" s="43"/>
      <c r="C204" s="43"/>
      <c r="D204" s="43"/>
      <c r="E204" s="43"/>
      <c r="F204" s="43"/>
      <c r="G204" s="43"/>
      <c r="H204" s="81"/>
    </row>
    <row r="205" spans="1:8" ht="18">
      <c r="A205" s="43"/>
      <c r="B205" s="43"/>
      <c r="C205" s="43"/>
      <c r="D205" s="43"/>
      <c r="E205" s="43"/>
      <c r="F205" s="43"/>
      <c r="G205" s="43"/>
      <c r="H205" s="81"/>
    </row>
    <row r="206" spans="1:8" ht="18">
      <c r="A206" s="43"/>
      <c r="B206" s="43"/>
      <c r="C206" s="43"/>
      <c r="D206" s="43"/>
      <c r="E206" s="43"/>
      <c r="F206" s="43"/>
      <c r="G206" s="43"/>
      <c r="H206" s="81"/>
    </row>
    <row r="207" spans="1:8" ht="18">
      <c r="A207" s="43"/>
      <c r="B207" s="43"/>
      <c r="C207" s="43"/>
      <c r="D207" s="43"/>
      <c r="E207" s="43"/>
      <c r="F207" s="43"/>
      <c r="G207" s="43"/>
      <c r="H207" s="81"/>
    </row>
    <row r="208" spans="1:8" ht="18">
      <c r="A208" s="43"/>
      <c r="B208" s="43"/>
      <c r="C208" s="43"/>
      <c r="D208" s="43"/>
      <c r="E208" s="43"/>
      <c r="F208" s="43"/>
      <c r="G208" s="43"/>
      <c r="H208" s="81"/>
    </row>
    <row r="209" spans="1:8" ht="18">
      <c r="A209" s="43"/>
      <c r="B209" s="43"/>
      <c r="C209" s="43"/>
      <c r="D209" s="43"/>
      <c r="E209" s="43"/>
      <c r="F209" s="43"/>
      <c r="G209" s="43"/>
      <c r="H209" s="81"/>
    </row>
    <row r="210" spans="1:8" ht="18">
      <c r="A210" s="43"/>
      <c r="B210" s="43"/>
      <c r="C210" s="43"/>
      <c r="D210" s="43"/>
      <c r="E210" s="43"/>
      <c r="F210" s="43"/>
      <c r="G210" s="43"/>
      <c r="H210" s="81"/>
    </row>
    <row r="211" spans="1:8" ht="18">
      <c r="A211" s="43"/>
      <c r="B211" s="43"/>
      <c r="C211" s="43"/>
      <c r="D211" s="43"/>
      <c r="E211" s="43"/>
      <c r="F211" s="43"/>
      <c r="G211" s="43"/>
      <c r="H211" s="81"/>
    </row>
    <row r="212" spans="1:8" ht="18">
      <c r="A212" s="43"/>
      <c r="B212" s="43"/>
      <c r="C212" s="43"/>
      <c r="D212" s="43"/>
      <c r="E212" s="43"/>
      <c r="F212" s="43"/>
      <c r="G212" s="43"/>
      <c r="H212" s="81"/>
    </row>
    <row r="213" spans="1:8" ht="18">
      <c r="A213" s="43"/>
      <c r="B213" s="43"/>
      <c r="C213" s="43"/>
      <c r="D213" s="43"/>
      <c r="E213" s="43"/>
      <c r="F213" s="43"/>
      <c r="G213" s="43"/>
      <c r="H213" s="81"/>
    </row>
    <row r="214" spans="1:8" ht="18">
      <c r="A214" s="43"/>
      <c r="B214" s="43"/>
      <c r="C214" s="43"/>
      <c r="D214" s="43"/>
      <c r="E214" s="43"/>
      <c r="F214" s="43"/>
      <c r="G214" s="43"/>
      <c r="H214" s="81"/>
    </row>
    <row r="215" spans="1:8" ht="18">
      <c r="A215" s="43"/>
      <c r="B215" s="43"/>
      <c r="C215" s="43"/>
      <c r="D215" s="43"/>
      <c r="E215" s="43"/>
      <c r="F215" s="43"/>
      <c r="G215" s="43"/>
      <c r="H215" s="81"/>
    </row>
    <row r="216" spans="1:8" ht="18">
      <c r="A216" s="43"/>
      <c r="B216" s="43"/>
      <c r="C216" s="43"/>
      <c r="D216" s="43"/>
      <c r="E216" s="43"/>
      <c r="F216" s="43"/>
      <c r="G216" s="43"/>
      <c r="H216" s="81"/>
    </row>
    <row r="217" spans="1:8" ht="18">
      <c r="A217" s="43"/>
      <c r="B217" s="43"/>
      <c r="C217" s="43"/>
      <c r="D217" s="43"/>
      <c r="E217" s="43"/>
      <c r="F217" s="43"/>
      <c r="G217" s="43"/>
      <c r="H217" s="81"/>
    </row>
    <row r="218" spans="1:8" ht="18">
      <c r="A218" s="43"/>
      <c r="B218" s="43"/>
      <c r="C218" s="43"/>
      <c r="D218" s="43"/>
      <c r="E218" s="43"/>
      <c r="F218" s="43"/>
      <c r="G218" s="43"/>
      <c r="H218" s="81"/>
    </row>
    <row r="219" spans="1:8" ht="18">
      <c r="A219" s="43"/>
      <c r="B219" s="43"/>
      <c r="C219" s="43"/>
      <c r="D219" s="43"/>
      <c r="E219" s="43"/>
      <c r="F219" s="43"/>
      <c r="G219" s="43"/>
      <c r="H219" s="81"/>
    </row>
    <row r="220" spans="1:8" ht="18">
      <c r="A220" s="43"/>
      <c r="B220" s="43"/>
      <c r="C220" s="43"/>
      <c r="D220" s="43"/>
      <c r="E220" s="43"/>
      <c r="F220" s="43"/>
      <c r="G220" s="43"/>
      <c r="H220" s="81"/>
    </row>
    <row r="221" spans="1:8" ht="18">
      <c r="A221" s="43"/>
      <c r="B221" s="43"/>
      <c r="C221" s="43"/>
      <c r="D221" s="43"/>
      <c r="E221" s="43"/>
      <c r="F221" s="43"/>
      <c r="G221" s="43"/>
      <c r="H221" s="81"/>
    </row>
    <row r="222" spans="1:8" ht="18">
      <c r="A222" s="43"/>
      <c r="B222" s="43"/>
      <c r="C222" s="43"/>
      <c r="D222" s="43"/>
      <c r="E222" s="43"/>
      <c r="F222" s="43"/>
      <c r="G222" s="43"/>
      <c r="H222" s="81"/>
    </row>
    <row r="223" spans="1:8" ht="18">
      <c r="A223" s="43"/>
      <c r="B223" s="43"/>
      <c r="C223" s="43"/>
      <c r="D223" s="43"/>
      <c r="E223" s="43"/>
      <c r="F223" s="43"/>
      <c r="G223" s="43"/>
      <c r="H223" s="81"/>
    </row>
    <row r="224" spans="1:8" ht="18">
      <c r="A224" s="43"/>
      <c r="B224" s="43"/>
      <c r="C224" s="43"/>
      <c r="D224" s="43"/>
      <c r="E224" s="43"/>
      <c r="F224" s="43"/>
      <c r="G224" s="43"/>
      <c r="H224" s="81"/>
    </row>
    <row r="225" spans="1:8" ht="18">
      <c r="A225" s="43"/>
      <c r="B225" s="43"/>
      <c r="C225" s="43"/>
      <c r="D225" s="43"/>
      <c r="E225" s="43"/>
      <c r="F225" s="43"/>
      <c r="G225" s="43"/>
      <c r="H225" s="81"/>
    </row>
    <row r="226" spans="1:8" ht="18">
      <c r="A226" s="43"/>
      <c r="B226" s="43"/>
      <c r="C226" s="43"/>
      <c r="D226" s="43"/>
      <c r="E226" s="43"/>
      <c r="F226" s="43"/>
      <c r="G226" s="43"/>
      <c r="H226" s="81"/>
    </row>
    <row r="227" spans="1:8" ht="18">
      <c r="A227" s="43"/>
      <c r="B227" s="43"/>
      <c r="C227" s="43"/>
      <c r="D227" s="43"/>
      <c r="E227" s="43"/>
      <c r="F227" s="43"/>
      <c r="G227" s="43"/>
      <c r="H227" s="81"/>
    </row>
    <row r="228" spans="1:8" ht="18">
      <c r="A228" s="43"/>
      <c r="B228" s="43"/>
      <c r="C228" s="43"/>
      <c r="D228" s="43"/>
      <c r="E228" s="43"/>
      <c r="F228" s="43"/>
      <c r="G228" s="43"/>
      <c r="H228" s="81"/>
    </row>
    <row r="229" spans="1:8" ht="18">
      <c r="A229" s="43"/>
      <c r="B229" s="43"/>
      <c r="C229" s="43"/>
      <c r="D229" s="43"/>
      <c r="E229" s="43"/>
      <c r="F229" s="43"/>
      <c r="G229" s="43"/>
      <c r="H229" s="81"/>
    </row>
    <row r="230" spans="1:8" ht="18">
      <c r="A230" s="43"/>
      <c r="B230" s="43"/>
      <c r="C230" s="43"/>
      <c r="D230" s="43"/>
      <c r="E230" s="43"/>
      <c r="F230" s="43"/>
      <c r="G230" s="43"/>
      <c r="H230" s="81"/>
    </row>
    <row r="231" spans="1:8" ht="18">
      <c r="A231" s="43"/>
      <c r="B231" s="43"/>
      <c r="C231" s="43"/>
      <c r="D231" s="43"/>
      <c r="E231" s="43"/>
      <c r="F231" s="43"/>
      <c r="G231" s="43"/>
      <c r="H231" s="81"/>
    </row>
    <row r="232" spans="1:8" ht="18">
      <c r="A232" s="43"/>
      <c r="B232" s="43"/>
      <c r="C232" s="43"/>
      <c r="D232" s="43"/>
      <c r="E232" s="43"/>
      <c r="F232" s="43"/>
      <c r="G232" s="43"/>
      <c r="H232" s="81"/>
    </row>
    <row r="233" spans="1:8" ht="18">
      <c r="A233" s="43"/>
      <c r="B233" s="43"/>
      <c r="C233" s="43"/>
      <c r="D233" s="43"/>
      <c r="E233" s="43"/>
      <c r="F233" s="43"/>
      <c r="G233" s="43"/>
      <c r="H233" s="81"/>
    </row>
    <row r="234" spans="1:8" ht="18">
      <c r="A234" s="43"/>
      <c r="B234" s="43"/>
      <c r="C234" s="43"/>
      <c r="D234" s="43"/>
      <c r="E234" s="43"/>
      <c r="F234" s="43"/>
      <c r="G234" s="43"/>
      <c r="H234" s="81"/>
    </row>
    <row r="235" spans="1:8" ht="18">
      <c r="A235" s="43"/>
      <c r="B235" s="43"/>
      <c r="C235" s="43"/>
      <c r="D235" s="43"/>
      <c r="E235" s="43"/>
      <c r="F235" s="43"/>
      <c r="G235" s="43"/>
      <c r="H235" s="81"/>
    </row>
    <row r="236" spans="1:8" ht="18">
      <c r="A236" s="43"/>
      <c r="B236" s="43"/>
      <c r="C236" s="43"/>
      <c r="D236" s="43"/>
      <c r="E236" s="43"/>
      <c r="F236" s="43"/>
      <c r="G236" s="43"/>
      <c r="H236" s="81"/>
    </row>
    <row r="237" spans="1:8" ht="18">
      <c r="A237" s="43"/>
      <c r="B237" s="43"/>
      <c r="C237" s="43"/>
      <c r="D237" s="43"/>
      <c r="E237" s="43"/>
      <c r="F237" s="43"/>
      <c r="G237" s="43"/>
      <c r="H237" s="81"/>
    </row>
    <row r="238" spans="1:8" ht="18">
      <c r="A238" s="43"/>
      <c r="B238" s="43"/>
      <c r="C238" s="43"/>
      <c r="D238" s="43"/>
      <c r="E238" s="43"/>
      <c r="F238" s="43"/>
      <c r="G238" s="43"/>
      <c r="H238" s="81"/>
    </row>
    <row r="239" spans="1:8" ht="18">
      <c r="A239" s="43"/>
      <c r="B239" s="43"/>
      <c r="C239" s="43"/>
      <c r="D239" s="43"/>
      <c r="E239" s="43"/>
      <c r="F239" s="43"/>
      <c r="G239" s="43"/>
      <c r="H239" s="81"/>
    </row>
    <row r="240" spans="1:8" ht="18">
      <c r="A240" s="43"/>
      <c r="B240" s="43"/>
      <c r="C240" s="43"/>
      <c r="D240" s="43"/>
      <c r="E240" s="43"/>
      <c r="F240" s="43"/>
      <c r="G240" s="43"/>
      <c r="H240" s="81"/>
    </row>
    <row r="241" spans="1:8" ht="18">
      <c r="A241" s="43"/>
      <c r="B241" s="43"/>
      <c r="C241" s="43"/>
      <c r="D241" s="43"/>
      <c r="E241" s="43"/>
      <c r="F241" s="43"/>
      <c r="G241" s="43"/>
      <c r="H241" s="81"/>
    </row>
    <row r="242" spans="1:8" ht="18">
      <c r="A242" s="43"/>
      <c r="B242" s="43"/>
      <c r="C242" s="43"/>
      <c r="D242" s="43"/>
      <c r="E242" s="43"/>
      <c r="F242" s="43"/>
      <c r="G242" s="43"/>
      <c r="H242" s="81"/>
    </row>
    <row r="243" spans="1:8" ht="18">
      <c r="A243" s="43"/>
      <c r="B243" s="43"/>
      <c r="C243" s="43"/>
      <c r="D243" s="43"/>
      <c r="E243" s="43"/>
      <c r="F243" s="43"/>
      <c r="G243" s="43"/>
      <c r="H243" s="81"/>
    </row>
    <row r="244" spans="1:8" ht="18">
      <c r="A244" s="43"/>
      <c r="B244" s="43"/>
      <c r="C244" s="43"/>
      <c r="D244" s="43"/>
      <c r="E244" s="43"/>
      <c r="F244" s="43"/>
      <c r="G244" s="43"/>
      <c r="H244" s="81"/>
    </row>
    <row r="245" spans="1:8" ht="18">
      <c r="A245" s="43"/>
      <c r="B245" s="43"/>
      <c r="C245" s="43"/>
      <c r="D245" s="43"/>
      <c r="E245" s="43"/>
      <c r="F245" s="43"/>
      <c r="G245" s="43"/>
      <c r="H245" s="81"/>
    </row>
    <row r="246" spans="1:8" ht="18">
      <c r="A246" s="43"/>
      <c r="B246" s="43"/>
      <c r="C246" s="43"/>
      <c r="D246" s="43"/>
      <c r="E246" s="43"/>
      <c r="F246" s="43"/>
      <c r="G246" s="43"/>
      <c r="H246" s="81"/>
    </row>
    <row r="247" spans="1:8" ht="18">
      <c r="A247" s="43"/>
      <c r="B247" s="43"/>
      <c r="C247" s="43"/>
      <c r="D247" s="43"/>
      <c r="E247" s="43"/>
      <c r="F247" s="43"/>
      <c r="G247" s="43"/>
      <c r="H247" s="81"/>
    </row>
    <row r="248" spans="1:8" ht="18">
      <c r="A248" s="43"/>
      <c r="B248" s="43"/>
      <c r="C248" s="43"/>
      <c r="D248" s="43"/>
      <c r="E248" s="43"/>
      <c r="F248" s="43"/>
      <c r="G248" s="43"/>
      <c r="H248" s="81"/>
    </row>
    <row r="249" spans="1:8" ht="18">
      <c r="A249" s="43"/>
      <c r="B249" s="43"/>
      <c r="C249" s="43"/>
      <c r="D249" s="43"/>
      <c r="E249" s="43"/>
      <c r="F249" s="43"/>
      <c r="G249" s="43"/>
      <c r="H249" s="81"/>
    </row>
    <row r="250" spans="1:8" ht="18">
      <c r="A250" s="43"/>
      <c r="B250" s="43"/>
      <c r="C250" s="43"/>
      <c r="D250" s="43"/>
      <c r="E250" s="43"/>
      <c r="F250" s="43"/>
      <c r="G250" s="43"/>
      <c r="H250" s="81"/>
    </row>
    <row r="251" spans="1:8" ht="18">
      <c r="A251" s="43"/>
      <c r="B251" s="43"/>
      <c r="C251" s="43"/>
      <c r="D251" s="43"/>
      <c r="E251" s="43"/>
      <c r="F251" s="43"/>
      <c r="G251" s="43"/>
      <c r="H251" s="81"/>
    </row>
    <row r="252" spans="1:8" ht="18">
      <c r="A252" s="43"/>
      <c r="B252" s="43"/>
      <c r="C252" s="43"/>
      <c r="D252" s="43"/>
      <c r="E252" s="43"/>
      <c r="F252" s="43"/>
      <c r="G252" s="43"/>
      <c r="H252" s="81"/>
    </row>
    <row r="253" spans="1:8" ht="18">
      <c r="A253" s="43"/>
      <c r="B253" s="43"/>
      <c r="C253" s="43"/>
      <c r="D253" s="43"/>
      <c r="E253" s="43"/>
      <c r="F253" s="43"/>
      <c r="G253" s="43"/>
      <c r="H253" s="81"/>
    </row>
    <row r="254" spans="1:8" ht="18">
      <c r="A254" s="43"/>
      <c r="B254" s="43"/>
      <c r="C254" s="43"/>
      <c r="D254" s="43"/>
      <c r="E254" s="43"/>
      <c r="F254" s="43"/>
      <c r="G254" s="43"/>
      <c r="H254" s="81"/>
    </row>
    <row r="255" spans="1:8" ht="18">
      <c r="A255" s="43"/>
      <c r="B255" s="43"/>
      <c r="C255" s="43"/>
      <c r="D255" s="43"/>
      <c r="E255" s="43"/>
      <c r="F255" s="43"/>
      <c r="G255" s="43"/>
      <c r="H255" s="81"/>
    </row>
    <row r="256" spans="1:8" ht="18">
      <c r="A256" s="43"/>
      <c r="B256" s="43"/>
      <c r="C256" s="43"/>
      <c r="D256" s="43"/>
      <c r="E256" s="43"/>
      <c r="F256" s="43"/>
      <c r="G256" s="43"/>
      <c r="H256" s="81"/>
    </row>
    <row r="257" spans="1:8" ht="18">
      <c r="A257" s="43"/>
      <c r="B257" s="43"/>
      <c r="C257" s="43"/>
      <c r="D257" s="43"/>
      <c r="E257" s="43"/>
      <c r="F257" s="43"/>
      <c r="G257" s="43"/>
      <c r="H257" s="81"/>
    </row>
    <row r="258" spans="1:8" ht="18">
      <c r="A258" s="43"/>
      <c r="B258" s="43"/>
      <c r="C258" s="43"/>
      <c r="D258" s="43"/>
      <c r="E258" s="43"/>
      <c r="F258" s="43"/>
      <c r="G258" s="43"/>
      <c r="H258" s="81"/>
    </row>
    <row r="259" spans="1:8" ht="18">
      <c r="A259" s="43"/>
      <c r="B259" s="43"/>
      <c r="C259" s="43"/>
      <c r="D259" s="43"/>
      <c r="E259" s="43"/>
      <c r="F259" s="43"/>
      <c r="G259" s="43"/>
      <c r="H259" s="81"/>
    </row>
    <row r="260" spans="1:8" ht="18">
      <c r="A260" s="43"/>
      <c r="B260" s="43"/>
      <c r="C260" s="43"/>
      <c r="D260" s="43"/>
      <c r="E260" s="43"/>
      <c r="F260" s="43"/>
      <c r="G260" s="43"/>
      <c r="H260" s="81"/>
    </row>
    <row r="261" spans="1:8" ht="18">
      <c r="A261" s="43"/>
      <c r="B261" s="43"/>
      <c r="C261" s="43"/>
      <c r="D261" s="43"/>
      <c r="E261" s="43"/>
      <c r="F261" s="43"/>
      <c r="G261" s="43"/>
      <c r="H261" s="81"/>
    </row>
    <row r="262" spans="1:8" ht="18">
      <c r="A262" s="43"/>
      <c r="B262" s="43"/>
      <c r="C262" s="43"/>
      <c r="D262" s="43"/>
      <c r="E262" s="43"/>
      <c r="F262" s="43"/>
      <c r="G262" s="43"/>
      <c r="H262" s="81"/>
    </row>
    <row r="263" spans="1:8" ht="18">
      <c r="A263" s="43"/>
      <c r="B263" s="43"/>
      <c r="C263" s="43"/>
      <c r="D263" s="43"/>
      <c r="E263" s="43"/>
      <c r="F263" s="43"/>
      <c r="G263" s="43"/>
      <c r="H263" s="81"/>
    </row>
    <row r="264" spans="1:8" ht="18">
      <c r="A264" s="43"/>
      <c r="B264" s="43"/>
      <c r="C264" s="43"/>
      <c r="D264" s="43"/>
      <c r="E264" s="43"/>
      <c r="F264" s="43"/>
      <c r="G264" s="43"/>
      <c r="H264" s="81"/>
    </row>
    <row r="265" spans="1:8" ht="18">
      <c r="A265" s="43"/>
      <c r="B265" s="43"/>
      <c r="C265" s="43"/>
      <c r="D265" s="43"/>
      <c r="E265" s="43"/>
      <c r="F265" s="43"/>
      <c r="G265" s="43"/>
      <c r="H265" s="81"/>
    </row>
    <row r="266" spans="1:8" ht="18">
      <c r="A266" s="43"/>
      <c r="B266" s="43"/>
      <c r="C266" s="43"/>
      <c r="D266" s="43"/>
      <c r="E266" s="43"/>
      <c r="F266" s="43"/>
      <c r="G266" s="43"/>
      <c r="H266" s="81"/>
    </row>
    <row r="267" spans="1:8" ht="18">
      <c r="A267" s="43"/>
      <c r="B267" s="43"/>
      <c r="C267" s="43"/>
      <c r="D267" s="43"/>
      <c r="E267" s="43"/>
      <c r="F267" s="43"/>
      <c r="G267" s="43"/>
      <c r="H267" s="81"/>
    </row>
    <row r="268" spans="1:8" ht="18">
      <c r="A268" s="43"/>
      <c r="B268" s="43"/>
      <c r="C268" s="43"/>
      <c r="D268" s="43"/>
      <c r="E268" s="43"/>
      <c r="F268" s="43"/>
      <c r="G268" s="43"/>
      <c r="H268" s="81"/>
    </row>
    <row r="269" spans="1:8" ht="18">
      <c r="A269" s="43"/>
      <c r="B269" s="43"/>
      <c r="C269" s="43"/>
      <c r="D269" s="43"/>
      <c r="E269" s="43"/>
      <c r="F269" s="43"/>
      <c r="G269" s="43"/>
      <c r="H269" s="81"/>
    </row>
    <row r="270" spans="1:8" ht="18">
      <c r="A270" s="43"/>
      <c r="B270" s="43"/>
      <c r="C270" s="43"/>
      <c r="D270" s="43"/>
      <c r="E270" s="43"/>
      <c r="F270" s="43"/>
      <c r="G270" s="43"/>
      <c r="H270" s="81"/>
    </row>
    <row r="271" spans="1:8" ht="18">
      <c r="A271" s="43"/>
      <c r="B271" s="43"/>
      <c r="C271" s="43"/>
      <c r="D271" s="43"/>
      <c r="E271" s="43"/>
      <c r="F271" s="43"/>
      <c r="G271" s="43"/>
      <c r="H271" s="81"/>
    </row>
    <row r="272" spans="1:8" ht="18">
      <c r="A272" s="43"/>
      <c r="B272" s="43"/>
      <c r="C272" s="43"/>
      <c r="D272" s="43"/>
      <c r="E272" s="43"/>
      <c r="F272" s="43"/>
      <c r="G272" s="43"/>
      <c r="H272" s="81"/>
    </row>
    <row r="273" spans="1:8" ht="18">
      <c r="A273" s="43"/>
      <c r="B273" s="43"/>
      <c r="C273" s="43"/>
      <c r="D273" s="43"/>
      <c r="E273" s="43"/>
      <c r="F273" s="43"/>
      <c r="G273" s="43"/>
      <c r="H273" s="81"/>
    </row>
    <row r="274" spans="1:8" ht="18">
      <c r="A274" s="43"/>
      <c r="B274" s="43"/>
      <c r="C274" s="43"/>
      <c r="D274" s="43"/>
      <c r="E274" s="43"/>
      <c r="F274" s="43"/>
      <c r="G274" s="43"/>
      <c r="H274" s="81"/>
    </row>
    <row r="275" spans="1:8" ht="18">
      <c r="A275" s="43"/>
      <c r="B275" s="43"/>
      <c r="C275" s="43"/>
      <c r="D275" s="43"/>
      <c r="E275" s="43"/>
      <c r="F275" s="43"/>
      <c r="G275" s="43"/>
      <c r="H275" s="81"/>
    </row>
    <row r="276" spans="1:8" ht="18">
      <c r="A276" s="43"/>
      <c r="B276" s="43"/>
      <c r="C276" s="43"/>
      <c r="D276" s="43"/>
      <c r="E276" s="43"/>
      <c r="F276" s="43"/>
      <c r="G276" s="43"/>
      <c r="H276" s="81"/>
    </row>
    <row r="277" spans="1:8" ht="18">
      <c r="A277" s="43"/>
      <c r="B277" s="43"/>
      <c r="C277" s="43"/>
      <c r="D277" s="43"/>
      <c r="E277" s="43"/>
      <c r="F277" s="43"/>
      <c r="G277" s="43"/>
      <c r="H277" s="81"/>
    </row>
    <row r="278" spans="1:8" ht="18">
      <c r="A278" s="43"/>
      <c r="B278" s="43"/>
      <c r="C278" s="43"/>
      <c r="D278" s="43"/>
      <c r="E278" s="43"/>
      <c r="F278" s="43"/>
      <c r="G278" s="43"/>
      <c r="H278" s="81"/>
    </row>
    <row r="279" spans="1:8" ht="18">
      <c r="A279" s="43"/>
      <c r="B279" s="43"/>
      <c r="C279" s="43"/>
      <c r="D279" s="43"/>
      <c r="E279" s="43"/>
      <c r="F279" s="43"/>
      <c r="G279" s="43"/>
      <c r="H279" s="81"/>
    </row>
    <row r="280" spans="1:8" ht="18">
      <c r="A280" s="43"/>
      <c r="B280" s="43"/>
      <c r="C280" s="43"/>
      <c r="D280" s="43"/>
      <c r="E280" s="43"/>
      <c r="F280" s="43"/>
      <c r="G280" s="43"/>
      <c r="H280" s="81"/>
    </row>
    <row r="281" spans="1:8" ht="18">
      <c r="A281" s="43"/>
      <c r="B281" s="43"/>
      <c r="C281" s="43"/>
      <c r="D281" s="43"/>
      <c r="E281" s="43"/>
      <c r="F281" s="43"/>
      <c r="G281" s="43"/>
      <c r="H281" s="81"/>
    </row>
    <row r="282" spans="1:8" ht="18">
      <c r="A282" s="43"/>
      <c r="B282" s="43"/>
      <c r="C282" s="43"/>
      <c r="D282" s="43"/>
      <c r="E282" s="43"/>
      <c r="F282" s="43"/>
      <c r="G282" s="43"/>
      <c r="H282" s="81"/>
    </row>
    <row r="283" spans="1:8" ht="18">
      <c r="A283" s="43"/>
      <c r="B283" s="43"/>
      <c r="C283" s="43"/>
      <c r="D283" s="43"/>
      <c r="E283" s="43"/>
      <c r="F283" s="43"/>
      <c r="G283" s="43"/>
      <c r="H283" s="81"/>
    </row>
    <row r="284" spans="1:8" ht="18">
      <c r="A284" s="43"/>
      <c r="B284" s="43"/>
      <c r="C284" s="43"/>
      <c r="D284" s="43"/>
      <c r="E284" s="43"/>
      <c r="F284" s="43"/>
      <c r="G284" s="43"/>
      <c r="H284" s="81"/>
    </row>
    <row r="285" spans="1:8" ht="18">
      <c r="A285" s="43"/>
      <c r="B285" s="43"/>
      <c r="C285" s="43"/>
      <c r="D285" s="43"/>
      <c r="E285" s="43"/>
      <c r="F285" s="43"/>
      <c r="G285" s="43"/>
      <c r="H285" s="81"/>
    </row>
    <row r="286" spans="1:8" ht="18">
      <c r="A286" s="43"/>
      <c r="B286" s="43"/>
      <c r="C286" s="43"/>
      <c r="D286" s="43"/>
      <c r="E286" s="43"/>
      <c r="F286" s="43"/>
      <c r="G286" s="43"/>
      <c r="H286" s="81"/>
    </row>
    <row r="287" spans="1:8" ht="18">
      <c r="A287" s="43"/>
      <c r="B287" s="43"/>
      <c r="C287" s="43"/>
      <c r="D287" s="43"/>
      <c r="E287" s="43"/>
      <c r="F287" s="43"/>
      <c r="G287" s="43"/>
      <c r="H287" s="81"/>
    </row>
    <row r="288" spans="1:8" ht="18">
      <c r="A288" s="43"/>
      <c r="B288" s="43"/>
      <c r="C288" s="43"/>
      <c r="D288" s="43"/>
      <c r="E288" s="43"/>
      <c r="F288" s="43"/>
      <c r="G288" s="43"/>
      <c r="H288" s="81"/>
    </row>
    <row r="289" spans="1:8" ht="18">
      <c r="A289" s="43"/>
      <c r="B289" s="43"/>
      <c r="C289" s="43"/>
      <c r="D289" s="43"/>
      <c r="E289" s="43"/>
      <c r="F289" s="43"/>
      <c r="G289" s="43"/>
      <c r="H289" s="81"/>
    </row>
    <row r="290" spans="1:8" ht="18">
      <c r="A290" s="43"/>
      <c r="B290" s="43"/>
      <c r="C290" s="43"/>
      <c r="D290" s="43"/>
      <c r="E290" s="43"/>
      <c r="F290" s="43"/>
      <c r="G290" s="43"/>
      <c r="H290" s="81"/>
    </row>
    <row r="291" spans="1:8" ht="18">
      <c r="A291" s="43"/>
      <c r="B291" s="43"/>
      <c r="C291" s="43"/>
      <c r="D291" s="43"/>
      <c r="E291" s="43"/>
      <c r="F291" s="43"/>
      <c r="G291" s="43"/>
      <c r="H291" s="81"/>
    </row>
    <row r="292" spans="1:8" ht="18">
      <c r="A292" s="43"/>
      <c r="B292" s="43"/>
      <c r="C292" s="43"/>
      <c r="D292" s="43"/>
      <c r="E292" s="43"/>
      <c r="F292" s="43"/>
      <c r="G292" s="43"/>
      <c r="H292" s="81"/>
    </row>
    <row r="293" spans="1:8" ht="18">
      <c r="A293" s="43"/>
      <c r="B293" s="43"/>
      <c r="C293" s="43"/>
      <c r="D293" s="43"/>
      <c r="E293" s="43"/>
      <c r="F293" s="43"/>
      <c r="G293" s="43"/>
      <c r="H293" s="81"/>
    </row>
    <row r="294" spans="1:8" ht="18">
      <c r="A294" s="43"/>
      <c r="B294" s="43"/>
      <c r="C294" s="43"/>
      <c r="D294" s="43"/>
      <c r="E294" s="43"/>
      <c r="F294" s="43"/>
      <c r="G294" s="43"/>
      <c r="H294" s="81"/>
    </row>
    <row r="295" spans="1:8" ht="18">
      <c r="A295" s="43"/>
      <c r="B295" s="43"/>
      <c r="C295" s="43"/>
      <c r="D295" s="43"/>
      <c r="E295" s="43"/>
      <c r="F295" s="43"/>
      <c r="G295" s="43"/>
      <c r="H295" s="81"/>
    </row>
    <row r="296" spans="1:8" ht="18">
      <c r="A296" s="43"/>
      <c r="B296" s="43"/>
      <c r="C296" s="43"/>
      <c r="D296" s="43"/>
      <c r="E296" s="43"/>
      <c r="F296" s="43"/>
      <c r="G296" s="43"/>
      <c r="H296" s="81"/>
    </row>
    <row r="297" spans="1:8" ht="18">
      <c r="A297" s="43"/>
      <c r="B297" s="43"/>
      <c r="C297" s="43"/>
      <c r="D297" s="43"/>
      <c r="E297" s="43"/>
      <c r="F297" s="43"/>
      <c r="G297" s="43"/>
      <c r="H297" s="81"/>
    </row>
    <row r="298" spans="1:8" ht="18">
      <c r="A298" s="43"/>
      <c r="B298" s="43"/>
      <c r="C298" s="43"/>
      <c r="D298" s="43"/>
      <c r="E298" s="43"/>
      <c r="F298" s="43"/>
      <c r="G298" s="43"/>
      <c r="H298" s="81"/>
    </row>
    <row r="299" spans="1:8" ht="18">
      <c r="A299" s="43"/>
      <c r="B299" s="43"/>
      <c r="C299" s="43"/>
      <c r="D299" s="43"/>
      <c r="E299" s="43"/>
      <c r="F299" s="43"/>
      <c r="G299" s="43"/>
      <c r="H299" s="81"/>
    </row>
    <row r="300" spans="1:8" ht="18">
      <c r="A300" s="43"/>
      <c r="B300" s="43"/>
      <c r="C300" s="43"/>
      <c r="D300" s="43"/>
      <c r="E300" s="43"/>
      <c r="F300" s="43"/>
      <c r="G300" s="43"/>
      <c r="H300" s="81"/>
    </row>
    <row r="301" spans="1:8" ht="18">
      <c r="A301" s="43"/>
      <c r="B301" s="43"/>
      <c r="C301" s="43"/>
      <c r="D301" s="43"/>
      <c r="E301" s="43"/>
      <c r="F301" s="43"/>
      <c r="G301" s="43"/>
      <c r="H301" s="81"/>
    </row>
    <row r="302" spans="1:8" ht="18">
      <c r="A302" s="43"/>
      <c r="B302" s="43"/>
      <c r="C302" s="43"/>
      <c r="D302" s="43"/>
      <c r="E302" s="43"/>
      <c r="F302" s="43"/>
      <c r="G302" s="43"/>
      <c r="H302" s="81"/>
    </row>
    <row r="303" spans="1:8" ht="18">
      <c r="A303" s="43"/>
      <c r="B303" s="43"/>
      <c r="C303" s="43"/>
      <c r="D303" s="43"/>
      <c r="E303" s="43"/>
      <c r="F303" s="43"/>
      <c r="G303" s="43"/>
      <c r="H303" s="81"/>
    </row>
    <row r="304" spans="1:8" ht="18">
      <c r="A304" s="43"/>
      <c r="B304" s="43"/>
      <c r="C304" s="43"/>
      <c r="D304" s="43"/>
      <c r="E304" s="43"/>
      <c r="F304" s="43"/>
      <c r="G304" s="43"/>
      <c r="H304" s="81"/>
    </row>
    <row r="305" spans="1:8" ht="18">
      <c r="A305" s="43"/>
      <c r="B305" s="43"/>
      <c r="C305" s="43"/>
      <c r="D305" s="43"/>
      <c r="E305" s="43"/>
      <c r="F305" s="43"/>
      <c r="G305" s="43"/>
      <c r="H305" s="81"/>
    </row>
    <row r="306" spans="1:8" ht="18">
      <c r="A306" s="43"/>
      <c r="B306" s="43"/>
      <c r="C306" s="43"/>
      <c r="D306" s="43"/>
      <c r="E306" s="43"/>
      <c r="F306" s="43"/>
      <c r="G306" s="43"/>
      <c r="H306" s="81"/>
    </row>
    <row r="307" spans="1:8" ht="18">
      <c r="A307" s="43"/>
      <c r="B307" s="43"/>
      <c r="C307" s="43"/>
      <c r="D307" s="43"/>
      <c r="E307" s="43"/>
      <c r="F307" s="43"/>
      <c r="G307" s="43"/>
      <c r="H307" s="81"/>
    </row>
    <row r="308" spans="1:8" ht="18">
      <c r="A308" s="43"/>
      <c r="B308" s="43"/>
      <c r="C308" s="43"/>
      <c r="D308" s="43"/>
      <c r="E308" s="43"/>
      <c r="F308" s="43"/>
      <c r="G308" s="43"/>
      <c r="H308" s="81"/>
    </row>
    <row r="309" spans="1:8" ht="18">
      <c r="A309" s="43"/>
      <c r="B309" s="43"/>
      <c r="C309" s="43"/>
      <c r="D309" s="43"/>
      <c r="E309" s="43"/>
      <c r="F309" s="43"/>
      <c r="G309" s="43"/>
      <c r="H309" s="81"/>
    </row>
    <row r="310" spans="1:8" ht="18">
      <c r="A310" s="43"/>
      <c r="B310" s="43"/>
      <c r="C310" s="43"/>
      <c r="D310" s="43"/>
      <c r="E310" s="43"/>
      <c r="F310" s="43"/>
      <c r="G310" s="43"/>
      <c r="H310" s="81"/>
    </row>
    <row r="311" spans="1:8" ht="18">
      <c r="A311" s="43"/>
      <c r="B311" s="43"/>
      <c r="C311" s="43"/>
      <c r="D311" s="43"/>
      <c r="E311" s="43"/>
      <c r="F311" s="43"/>
      <c r="G311" s="43"/>
      <c r="H311" s="81"/>
    </row>
    <row r="312" spans="1:8" ht="18">
      <c r="A312" s="43"/>
      <c r="B312" s="43"/>
      <c r="C312" s="43"/>
      <c r="D312" s="43"/>
      <c r="E312" s="43"/>
      <c r="F312" s="43"/>
      <c r="G312" s="43"/>
      <c r="H312" s="81"/>
    </row>
    <row r="313" spans="1:8" ht="18">
      <c r="A313" s="43"/>
      <c r="B313" s="43"/>
      <c r="C313" s="43"/>
      <c r="D313" s="43"/>
      <c r="E313" s="43"/>
      <c r="F313" s="43"/>
      <c r="G313" s="43"/>
      <c r="H313" s="81"/>
    </row>
    <row r="314" spans="1:8" ht="18">
      <c r="A314" s="43"/>
      <c r="B314" s="43"/>
      <c r="C314" s="43"/>
      <c r="D314" s="43"/>
      <c r="E314" s="43"/>
      <c r="F314" s="43"/>
      <c r="G314" s="43"/>
      <c r="H314" s="81"/>
    </row>
    <row r="315" spans="1:8" ht="18">
      <c r="A315" s="43"/>
      <c r="B315" s="43"/>
      <c r="C315" s="43"/>
      <c r="D315" s="43"/>
      <c r="E315" s="43"/>
      <c r="F315" s="43"/>
      <c r="G315" s="43"/>
      <c r="H315" s="81"/>
    </row>
    <row r="316" spans="1:8" ht="18">
      <c r="A316" s="43"/>
      <c r="B316" s="43"/>
      <c r="C316" s="43"/>
      <c r="D316" s="43"/>
      <c r="E316" s="43"/>
      <c r="F316" s="43"/>
      <c r="G316" s="43"/>
      <c r="H316" s="81"/>
    </row>
    <row r="317" spans="1:8" ht="18">
      <c r="A317" s="43"/>
      <c r="B317" s="43"/>
      <c r="C317" s="43"/>
      <c r="D317" s="43"/>
      <c r="E317" s="43"/>
      <c r="F317" s="43"/>
      <c r="G317" s="43"/>
      <c r="H317" s="81"/>
    </row>
    <row r="318" spans="1:8" ht="18">
      <c r="A318" s="43"/>
      <c r="B318" s="43"/>
      <c r="C318" s="43"/>
      <c r="D318" s="43"/>
      <c r="E318" s="43"/>
      <c r="F318" s="43"/>
      <c r="G318" s="43"/>
      <c r="H318" s="81"/>
    </row>
    <row r="319" spans="1:8" ht="18">
      <c r="A319" s="43"/>
      <c r="B319" s="43"/>
      <c r="C319" s="43"/>
      <c r="D319" s="43"/>
      <c r="E319" s="43"/>
      <c r="F319" s="43"/>
      <c r="G319" s="43"/>
      <c r="H319" s="81"/>
    </row>
    <row r="320" spans="1:8" ht="18">
      <c r="A320" s="43"/>
      <c r="B320" s="43"/>
      <c r="C320" s="43"/>
      <c r="D320" s="43"/>
      <c r="E320" s="43"/>
      <c r="F320" s="43"/>
      <c r="G320" s="43"/>
      <c r="H320" s="81"/>
    </row>
    <row r="321" spans="1:8" ht="18">
      <c r="A321" s="43"/>
      <c r="B321" s="43"/>
      <c r="C321" s="43"/>
      <c r="D321" s="43"/>
      <c r="E321" s="43"/>
      <c r="F321" s="43"/>
      <c r="G321" s="43"/>
      <c r="H321" s="81"/>
    </row>
    <row r="322" spans="1:8" ht="18">
      <c r="A322" s="43"/>
      <c r="B322" s="43"/>
      <c r="C322" s="43"/>
      <c r="D322" s="43"/>
      <c r="E322" s="43"/>
      <c r="F322" s="43"/>
      <c r="G322" s="43"/>
      <c r="H322" s="81"/>
    </row>
    <row r="323" spans="1:8" ht="18">
      <c r="A323" s="43"/>
      <c r="B323" s="43"/>
      <c r="C323" s="43"/>
      <c r="D323" s="43"/>
      <c r="E323" s="43"/>
      <c r="F323" s="43"/>
      <c r="G323" s="43"/>
      <c r="H323" s="81"/>
    </row>
    <row r="324" spans="1:8" ht="18">
      <c r="A324" s="43"/>
      <c r="B324" s="43"/>
      <c r="C324" s="43"/>
      <c r="D324" s="43"/>
      <c r="E324" s="43"/>
      <c r="F324" s="43"/>
      <c r="G324" s="43"/>
      <c r="H324" s="81"/>
    </row>
    <row r="325" spans="1:8" ht="18">
      <c r="A325" s="43"/>
      <c r="B325" s="43"/>
      <c r="C325" s="43"/>
      <c r="D325" s="43"/>
      <c r="E325" s="43"/>
      <c r="F325" s="43"/>
      <c r="G325" s="43"/>
      <c r="H325" s="81"/>
    </row>
    <row r="326" spans="1:8" ht="18">
      <c r="A326" s="43"/>
      <c r="B326" s="43"/>
      <c r="C326" s="43"/>
      <c r="D326" s="43"/>
      <c r="E326" s="43"/>
      <c r="F326" s="43"/>
      <c r="G326" s="43"/>
      <c r="H326" s="81"/>
    </row>
    <row r="327" spans="1:8" ht="18">
      <c r="A327" s="43"/>
      <c r="B327" s="43"/>
      <c r="C327" s="43"/>
      <c r="D327" s="43"/>
      <c r="E327" s="43"/>
      <c r="F327" s="43"/>
      <c r="G327" s="43"/>
      <c r="H327" s="81"/>
    </row>
    <row r="328" spans="1:8" ht="18">
      <c r="A328" s="43"/>
      <c r="B328" s="43"/>
      <c r="C328" s="43"/>
      <c r="D328" s="43"/>
      <c r="E328" s="43"/>
      <c r="F328" s="43"/>
      <c r="G328" s="43"/>
      <c r="H328" s="81"/>
    </row>
    <row r="329" spans="1:8" ht="18">
      <c r="A329" s="43"/>
      <c r="B329" s="43"/>
      <c r="C329" s="43"/>
      <c r="D329" s="43"/>
      <c r="E329" s="43"/>
      <c r="F329" s="43"/>
      <c r="G329" s="43"/>
      <c r="H329" s="81"/>
    </row>
    <row r="330" spans="1:8" ht="18">
      <c r="A330" s="43"/>
      <c r="B330" s="43"/>
      <c r="C330" s="43"/>
      <c r="D330" s="43"/>
      <c r="E330" s="43"/>
      <c r="F330" s="43"/>
      <c r="G330" s="43"/>
      <c r="H330" s="81"/>
    </row>
    <row r="331" spans="1:8" ht="18">
      <c r="A331" s="43"/>
      <c r="B331" s="43"/>
      <c r="C331" s="43"/>
      <c r="D331" s="43"/>
      <c r="E331" s="43"/>
      <c r="F331" s="43"/>
      <c r="G331" s="43"/>
      <c r="H331" s="81"/>
    </row>
    <row r="332" spans="1:8" ht="18">
      <c r="A332" s="43"/>
      <c r="B332" s="43"/>
      <c r="C332" s="43"/>
      <c r="D332" s="43"/>
      <c r="E332" s="43"/>
      <c r="F332" s="43"/>
      <c r="G332" s="43"/>
      <c r="H332" s="81"/>
    </row>
    <row r="333" spans="1:8" ht="18">
      <c r="A333" s="43"/>
      <c r="B333" s="43"/>
      <c r="C333" s="43"/>
      <c r="D333" s="43"/>
      <c r="E333" s="43"/>
      <c r="F333" s="43"/>
      <c r="G333" s="43"/>
      <c r="H333" s="81"/>
    </row>
    <row r="334" spans="1:8" ht="18">
      <c r="A334" s="43"/>
      <c r="B334" s="43"/>
      <c r="C334" s="43"/>
      <c r="D334" s="43"/>
      <c r="E334" s="43"/>
      <c r="F334" s="43"/>
      <c r="G334" s="43"/>
      <c r="H334" s="81"/>
    </row>
    <row r="335" spans="1:8" ht="18">
      <c r="A335" s="43"/>
      <c r="B335" s="43"/>
      <c r="C335" s="43"/>
      <c r="D335" s="43"/>
      <c r="E335" s="43"/>
      <c r="F335" s="43"/>
      <c r="G335" s="43"/>
      <c r="H335" s="81"/>
    </row>
    <row r="336" spans="1:8" ht="18">
      <c r="A336" s="43"/>
      <c r="B336" s="43"/>
      <c r="C336" s="43"/>
      <c r="D336" s="43"/>
      <c r="E336" s="43"/>
      <c r="F336" s="43"/>
      <c r="G336" s="43"/>
      <c r="H336" s="81"/>
    </row>
    <row r="337" spans="1:8" ht="18">
      <c r="A337" s="43"/>
      <c r="B337" s="43"/>
      <c r="C337" s="43"/>
      <c r="D337" s="43"/>
      <c r="E337" s="43"/>
      <c r="F337" s="43"/>
      <c r="G337" s="43"/>
      <c r="H337" s="81"/>
    </row>
    <row r="338" spans="1:8" ht="18">
      <c r="A338" s="43"/>
      <c r="B338" s="43"/>
      <c r="C338" s="43"/>
      <c r="D338" s="43"/>
      <c r="E338" s="43"/>
      <c r="F338" s="43"/>
      <c r="G338" s="43"/>
      <c r="H338" s="81"/>
    </row>
    <row r="339" spans="1:8" ht="18">
      <c r="A339" s="43"/>
      <c r="B339" s="43"/>
      <c r="C339" s="43"/>
      <c r="D339" s="43"/>
      <c r="E339" s="43"/>
      <c r="F339" s="43"/>
      <c r="G339" s="43"/>
      <c r="H339" s="81"/>
    </row>
    <row r="340" spans="1:8" ht="18">
      <c r="A340" s="43"/>
      <c r="B340" s="43"/>
      <c r="C340" s="43"/>
      <c r="D340" s="43"/>
      <c r="E340" s="43"/>
      <c r="F340" s="43"/>
      <c r="G340" s="43"/>
      <c r="H340" s="81"/>
    </row>
    <row r="341" spans="1:8" ht="18">
      <c r="A341" s="43"/>
      <c r="B341" s="43"/>
      <c r="C341" s="43"/>
      <c r="D341" s="43"/>
      <c r="E341" s="43"/>
      <c r="F341" s="43"/>
      <c r="G341" s="43"/>
      <c r="H341" s="81"/>
    </row>
    <row r="342" spans="1:8" ht="18">
      <c r="A342" s="43"/>
      <c r="B342" s="43"/>
      <c r="C342" s="43"/>
      <c r="D342" s="43"/>
      <c r="E342" s="43"/>
      <c r="F342" s="43"/>
      <c r="G342" s="43"/>
      <c r="H342" s="81"/>
    </row>
    <row r="343" spans="1:8" ht="18">
      <c r="A343" s="43"/>
      <c r="B343" s="43"/>
      <c r="C343" s="43"/>
      <c r="D343" s="43"/>
      <c r="E343" s="43"/>
      <c r="F343" s="43"/>
      <c r="G343" s="43"/>
      <c r="H343" s="81"/>
    </row>
    <row r="344" spans="1:8" ht="18">
      <c r="A344" s="43"/>
      <c r="B344" s="43"/>
      <c r="C344" s="43"/>
      <c r="D344" s="43"/>
      <c r="E344" s="43"/>
      <c r="F344" s="43"/>
      <c r="G344" s="43"/>
      <c r="H344" s="81"/>
    </row>
    <row r="345" spans="1:8" ht="18">
      <c r="A345" s="43"/>
      <c r="B345" s="43"/>
      <c r="C345" s="43"/>
      <c r="D345" s="43"/>
      <c r="E345" s="43"/>
      <c r="F345" s="43"/>
      <c r="G345" s="43"/>
      <c r="H345" s="81"/>
    </row>
    <row r="346" spans="1:8" ht="18">
      <c r="A346" s="43"/>
      <c r="B346" s="43"/>
      <c r="C346" s="43"/>
      <c r="D346" s="43"/>
      <c r="E346" s="43"/>
      <c r="F346" s="43"/>
      <c r="G346" s="43"/>
      <c r="H346" s="81"/>
    </row>
    <row r="347" spans="1:8" ht="18">
      <c r="A347" s="43"/>
      <c r="B347" s="43"/>
      <c r="C347" s="43"/>
      <c r="D347" s="43"/>
      <c r="E347" s="43"/>
      <c r="F347" s="43"/>
      <c r="G347" s="43"/>
      <c r="H347" s="81"/>
    </row>
    <row r="348" spans="1:8" ht="18">
      <c r="A348" s="43"/>
      <c r="B348" s="43"/>
      <c r="C348" s="43"/>
      <c r="D348" s="43"/>
      <c r="E348" s="43"/>
      <c r="F348" s="43"/>
      <c r="G348" s="43"/>
      <c r="H348" s="81"/>
    </row>
    <row r="349" spans="1:8" ht="18">
      <c r="A349" s="43"/>
      <c r="B349" s="43"/>
      <c r="C349" s="43"/>
      <c r="D349" s="43"/>
      <c r="E349" s="43"/>
      <c r="F349" s="43"/>
      <c r="G349" s="43"/>
      <c r="H349" s="81"/>
    </row>
    <row r="350" spans="1:8" ht="18">
      <c r="A350" s="43"/>
      <c r="B350" s="43"/>
      <c r="C350" s="43"/>
      <c r="D350" s="43"/>
      <c r="E350" s="43"/>
      <c r="F350" s="43"/>
      <c r="G350" s="43"/>
      <c r="H350" s="81"/>
    </row>
    <row r="351" spans="1:8" ht="18">
      <c r="A351" s="43"/>
      <c r="B351" s="43"/>
      <c r="C351" s="43"/>
      <c r="D351" s="43"/>
      <c r="E351" s="43"/>
      <c r="F351" s="43"/>
      <c r="G351" s="43"/>
      <c r="H351" s="81"/>
    </row>
    <row r="352" spans="1:8" ht="18">
      <c r="A352" s="43"/>
      <c r="B352" s="43"/>
      <c r="C352" s="43"/>
      <c r="D352" s="43"/>
      <c r="E352" s="43"/>
      <c r="F352" s="43"/>
      <c r="G352" s="43"/>
      <c r="H352" s="81"/>
    </row>
    <row r="353" spans="1:8" ht="18">
      <c r="A353" s="43"/>
      <c r="B353" s="43"/>
      <c r="C353" s="43"/>
      <c r="D353" s="43"/>
      <c r="E353" s="43"/>
      <c r="F353" s="43"/>
      <c r="G353" s="43"/>
      <c r="H353" s="81"/>
    </row>
    <row r="354" spans="1:8" ht="18">
      <c r="A354" s="43"/>
      <c r="B354" s="43"/>
      <c r="C354" s="43"/>
      <c r="D354" s="43"/>
      <c r="E354" s="43"/>
      <c r="F354" s="43"/>
      <c r="G354" s="43"/>
      <c r="H354" s="81"/>
    </row>
    <row r="355" spans="1:8" ht="18">
      <c r="A355" s="43"/>
      <c r="B355" s="43"/>
      <c r="C355" s="43"/>
      <c r="D355" s="43"/>
      <c r="E355" s="43"/>
      <c r="F355" s="43"/>
      <c r="G355" s="43"/>
      <c r="H355" s="81"/>
    </row>
    <row r="356" spans="1:8" ht="18">
      <c r="A356" s="43"/>
      <c r="B356" s="43"/>
      <c r="C356" s="43"/>
      <c r="D356" s="43"/>
      <c r="E356" s="43"/>
      <c r="F356" s="43"/>
      <c r="G356" s="43"/>
      <c r="H356" s="81"/>
    </row>
    <row r="357" spans="1:8" ht="18">
      <c r="A357" s="43"/>
      <c r="B357" s="43"/>
      <c r="C357" s="43"/>
      <c r="D357" s="43"/>
      <c r="E357" s="43"/>
      <c r="F357" s="43"/>
      <c r="G357" s="43"/>
      <c r="H357" s="81"/>
    </row>
    <row r="358" spans="1:8" ht="18">
      <c r="A358" s="43"/>
      <c r="B358" s="43"/>
      <c r="C358" s="43"/>
      <c r="D358" s="43"/>
      <c r="E358" s="43"/>
      <c r="F358" s="43"/>
      <c r="G358" s="43"/>
      <c r="H358" s="81"/>
    </row>
    <row r="359" spans="1:8" ht="18">
      <c r="A359" s="43"/>
      <c r="B359" s="43"/>
      <c r="C359" s="43"/>
      <c r="D359" s="43"/>
      <c r="E359" s="43"/>
      <c r="F359" s="43"/>
      <c r="G359" s="43"/>
      <c r="H359" s="81"/>
    </row>
    <row r="360" spans="1:8" ht="18">
      <c r="A360" s="43"/>
      <c r="B360" s="43"/>
      <c r="C360" s="43"/>
      <c r="D360" s="43"/>
      <c r="E360" s="43"/>
      <c r="F360" s="43"/>
      <c r="G360" s="43"/>
      <c r="H360" s="81"/>
    </row>
    <row r="361" spans="1:8" ht="18">
      <c r="A361" s="43"/>
      <c r="B361" s="43"/>
      <c r="C361" s="43"/>
      <c r="D361" s="43"/>
      <c r="E361" s="43"/>
      <c r="F361" s="43"/>
      <c r="G361" s="43"/>
      <c r="H361" s="81"/>
    </row>
    <row r="362" spans="1:8" ht="18">
      <c r="A362" s="43"/>
      <c r="B362" s="43"/>
      <c r="C362" s="43"/>
      <c r="D362" s="43"/>
      <c r="E362" s="43"/>
      <c r="F362" s="43"/>
      <c r="G362" s="43"/>
      <c r="H362" s="81"/>
    </row>
    <row r="363" spans="1:8" ht="18">
      <c r="A363" s="43"/>
      <c r="B363" s="43"/>
      <c r="C363" s="43"/>
      <c r="D363" s="43"/>
      <c r="E363" s="43"/>
      <c r="F363" s="43"/>
      <c r="G363" s="43"/>
      <c r="H363" s="81"/>
    </row>
    <row r="364" spans="1:8" ht="18">
      <c r="A364" s="43"/>
      <c r="B364" s="43"/>
      <c r="C364" s="43"/>
      <c r="D364" s="43"/>
      <c r="E364" s="43"/>
      <c r="F364" s="43"/>
      <c r="G364" s="43"/>
      <c r="H364" s="81"/>
    </row>
    <row r="365" spans="1:8" ht="18">
      <c r="A365" s="43"/>
      <c r="B365" s="43"/>
      <c r="C365" s="43"/>
      <c r="D365" s="43"/>
      <c r="E365" s="43"/>
      <c r="F365" s="43"/>
      <c r="G365" s="43"/>
      <c r="H365" s="81"/>
    </row>
    <row r="366" spans="1:8" ht="18">
      <c r="A366" s="43"/>
      <c r="B366" s="43"/>
      <c r="C366" s="43"/>
      <c r="D366" s="43"/>
      <c r="E366" s="43"/>
      <c r="F366" s="43"/>
      <c r="G366" s="43"/>
      <c r="H366" s="81"/>
    </row>
    <row r="367" spans="1:8" ht="18">
      <c r="A367" s="43"/>
      <c r="B367" s="43"/>
      <c r="C367" s="43"/>
      <c r="D367" s="43"/>
      <c r="E367" s="43"/>
      <c r="F367" s="43"/>
      <c r="G367" s="43"/>
      <c r="H367" s="81"/>
    </row>
    <row r="368" spans="1:8" ht="18">
      <c r="A368" s="43"/>
      <c r="B368" s="43"/>
      <c r="C368" s="43"/>
      <c r="D368" s="43"/>
      <c r="E368" s="43"/>
      <c r="F368" s="43"/>
      <c r="G368" s="43"/>
      <c r="H368" s="81"/>
    </row>
    <row r="369" spans="1:8" ht="18">
      <c r="A369" s="43"/>
      <c r="B369" s="43"/>
      <c r="C369" s="43"/>
      <c r="D369" s="43"/>
      <c r="E369" s="43"/>
      <c r="F369" s="43"/>
      <c r="G369" s="43"/>
      <c r="H369" s="81"/>
    </row>
    <row r="370" spans="1:8" ht="18">
      <c r="A370" s="43"/>
      <c r="B370" s="43"/>
      <c r="C370" s="43"/>
      <c r="D370" s="43"/>
      <c r="E370" s="43"/>
      <c r="F370" s="43"/>
      <c r="G370" s="43"/>
      <c r="H370" s="81"/>
    </row>
    <row r="371" spans="1:8" ht="18">
      <c r="A371" s="43"/>
      <c r="B371" s="43"/>
      <c r="C371" s="43"/>
      <c r="D371" s="43"/>
      <c r="E371" s="43"/>
      <c r="F371" s="43"/>
      <c r="G371" s="43"/>
      <c r="H371" s="81"/>
    </row>
    <row r="372" spans="1:8" ht="18">
      <c r="A372" s="43"/>
      <c r="B372" s="43"/>
      <c r="C372" s="43"/>
      <c r="D372" s="43"/>
      <c r="E372" s="43"/>
      <c r="F372" s="43"/>
      <c r="G372" s="43"/>
      <c r="H372" s="81"/>
    </row>
    <row r="373" spans="1:8" ht="18">
      <c r="A373" s="43"/>
      <c r="B373" s="43"/>
      <c r="C373" s="43"/>
      <c r="D373" s="43"/>
      <c r="E373" s="43"/>
      <c r="F373" s="43"/>
      <c r="G373" s="43"/>
      <c r="H373" s="81"/>
    </row>
    <row r="374" spans="1:8" ht="18">
      <c r="A374" s="43"/>
      <c r="B374" s="43"/>
      <c r="C374" s="43"/>
      <c r="D374" s="43"/>
      <c r="E374" s="43"/>
      <c r="F374" s="43"/>
      <c r="G374" s="43"/>
      <c r="H374" s="81"/>
    </row>
    <row r="375" spans="1:8" ht="18">
      <c r="A375" s="43"/>
      <c r="B375" s="43"/>
      <c r="C375" s="43"/>
      <c r="D375" s="43"/>
      <c r="E375" s="43"/>
      <c r="F375" s="43"/>
      <c r="G375" s="43"/>
      <c r="H375" s="81"/>
    </row>
    <row r="376" spans="1:8" ht="18">
      <c r="A376" s="43"/>
      <c r="B376" s="43"/>
      <c r="C376" s="43"/>
      <c r="D376" s="43"/>
      <c r="E376" s="43"/>
      <c r="F376" s="43"/>
      <c r="G376" s="43"/>
      <c r="H376" s="81"/>
    </row>
    <row r="377" spans="1:8" ht="18">
      <c r="A377" s="43"/>
      <c r="B377" s="43"/>
      <c r="C377" s="43"/>
      <c r="D377" s="43"/>
      <c r="E377" s="43"/>
      <c r="F377" s="43"/>
      <c r="G377" s="43"/>
      <c r="H377" s="81"/>
    </row>
    <row r="378" spans="1:8" ht="18">
      <c r="A378" s="43"/>
      <c r="B378" s="43"/>
      <c r="C378" s="43"/>
      <c r="D378" s="43"/>
      <c r="E378" s="43"/>
      <c r="F378" s="43"/>
      <c r="G378" s="43"/>
      <c r="H378" s="81"/>
    </row>
    <row r="379" spans="1:8" ht="18">
      <c r="A379" s="43"/>
      <c r="B379" s="43"/>
      <c r="C379" s="43"/>
      <c r="D379" s="43"/>
      <c r="E379" s="43"/>
      <c r="F379" s="43"/>
      <c r="G379" s="43"/>
      <c r="H379" s="81"/>
    </row>
    <row r="380" spans="1:8" ht="18">
      <c r="A380" s="43"/>
      <c r="B380" s="43"/>
      <c r="C380" s="43"/>
      <c r="D380" s="43"/>
      <c r="E380" s="43"/>
      <c r="F380" s="43"/>
      <c r="G380" s="43"/>
      <c r="H380" s="81"/>
    </row>
    <row r="381" spans="1:8" ht="18">
      <c r="A381" s="43"/>
      <c r="B381" s="43"/>
      <c r="C381" s="43"/>
      <c r="D381" s="43"/>
      <c r="E381" s="43"/>
      <c r="F381" s="43"/>
      <c r="G381" s="43"/>
      <c r="H381" s="81"/>
    </row>
    <row r="382" spans="1:8" ht="18">
      <c r="A382" s="43"/>
      <c r="B382" s="43"/>
      <c r="C382" s="43"/>
      <c r="D382" s="43"/>
      <c r="E382" s="43"/>
      <c r="F382" s="43"/>
      <c r="G382" s="43"/>
      <c r="H382" s="81"/>
    </row>
    <row r="383" spans="1:8" ht="18">
      <c r="A383" s="43"/>
      <c r="B383" s="43"/>
      <c r="C383" s="43"/>
      <c r="D383" s="43"/>
      <c r="E383" s="43"/>
      <c r="F383" s="43"/>
      <c r="G383" s="43"/>
      <c r="H383" s="81"/>
    </row>
    <row r="384" spans="1:8" ht="18">
      <c r="A384" s="43"/>
      <c r="B384" s="43"/>
      <c r="C384" s="43"/>
      <c r="D384" s="43"/>
      <c r="E384" s="43"/>
      <c r="F384" s="43"/>
      <c r="G384" s="43"/>
      <c r="H384" s="81"/>
    </row>
    <row r="385" spans="1:8" ht="18">
      <c r="A385" s="43"/>
      <c r="B385" s="43"/>
      <c r="C385" s="43"/>
      <c r="D385" s="43"/>
      <c r="E385" s="43"/>
      <c r="F385" s="43"/>
      <c r="G385" s="43"/>
      <c r="H385" s="81"/>
    </row>
    <row r="386" spans="1:8" ht="18">
      <c r="A386" s="43"/>
      <c r="B386" s="43"/>
      <c r="C386" s="43"/>
      <c r="D386" s="43"/>
      <c r="E386" s="43"/>
      <c r="F386" s="43"/>
      <c r="G386" s="43"/>
      <c r="H386" s="81"/>
    </row>
    <row r="387" spans="1:8" ht="18">
      <c r="A387" s="43"/>
      <c r="B387" s="43"/>
      <c r="C387" s="43"/>
      <c r="D387" s="43"/>
      <c r="E387" s="43"/>
      <c r="F387" s="43"/>
      <c r="G387" s="43"/>
      <c r="H387" s="81"/>
    </row>
    <row r="388" spans="1:8" ht="18">
      <c r="A388" s="43"/>
      <c r="B388" s="43"/>
      <c r="C388" s="43"/>
      <c r="D388" s="43"/>
      <c r="E388" s="43"/>
      <c r="F388" s="43"/>
      <c r="G388" s="43"/>
      <c r="H388" s="81"/>
    </row>
    <row r="389" spans="1:8" ht="18">
      <c r="A389" s="43"/>
      <c r="B389" s="43"/>
      <c r="C389" s="43"/>
      <c r="D389" s="43"/>
      <c r="E389" s="43"/>
      <c r="F389" s="43"/>
      <c r="G389" s="43"/>
      <c r="H389" s="81"/>
    </row>
    <row r="390" spans="1:8" ht="18">
      <c r="A390" s="43"/>
      <c r="B390" s="43"/>
      <c r="C390" s="43"/>
      <c r="D390" s="43"/>
      <c r="E390" s="43"/>
      <c r="F390" s="43"/>
      <c r="G390" s="43"/>
      <c r="H390" s="81"/>
    </row>
    <row r="391" spans="1:8" ht="18">
      <c r="A391" s="43"/>
      <c r="B391" s="43"/>
      <c r="C391" s="43"/>
      <c r="D391" s="43"/>
      <c r="E391" s="43"/>
      <c r="F391" s="43"/>
      <c r="G391" s="43"/>
      <c r="H391" s="81"/>
    </row>
    <row r="392" spans="1:8" ht="18">
      <c r="A392" s="43"/>
      <c r="B392" s="43"/>
      <c r="C392" s="43"/>
      <c r="D392" s="43"/>
      <c r="E392" s="43"/>
      <c r="F392" s="43"/>
      <c r="G392" s="43"/>
      <c r="H392" s="81"/>
    </row>
    <row r="393" spans="1:8" ht="18">
      <c r="A393" s="43"/>
      <c r="B393" s="43"/>
      <c r="C393" s="43"/>
      <c r="D393" s="43"/>
      <c r="E393" s="43"/>
      <c r="F393" s="43"/>
      <c r="G393" s="43"/>
      <c r="H393" s="81"/>
    </row>
    <row r="394" spans="1:8" ht="18">
      <c r="A394" s="43"/>
      <c r="B394" s="43"/>
      <c r="C394" s="43"/>
      <c r="D394" s="43"/>
      <c r="E394" s="43"/>
      <c r="F394" s="43"/>
      <c r="G394" s="43"/>
      <c r="H394" s="81"/>
    </row>
    <row r="395" spans="1:8" ht="18">
      <c r="A395" s="43"/>
      <c r="B395" s="43"/>
      <c r="C395" s="43"/>
      <c r="D395" s="43"/>
      <c r="E395" s="43"/>
      <c r="F395" s="43"/>
      <c r="G395" s="43"/>
      <c r="H395" s="81"/>
    </row>
    <row r="396" spans="1:8" ht="18">
      <c r="A396" s="43"/>
      <c r="B396" s="43"/>
      <c r="C396" s="43"/>
      <c r="D396" s="43"/>
      <c r="E396" s="43"/>
      <c r="F396" s="43"/>
      <c r="G396" s="43"/>
      <c r="H396" s="81"/>
    </row>
    <row r="397" spans="1:8" ht="18">
      <c r="A397" s="43"/>
      <c r="B397" s="43"/>
      <c r="C397" s="43"/>
      <c r="D397" s="43"/>
      <c r="E397" s="43"/>
      <c r="F397" s="43"/>
      <c r="G397" s="43"/>
      <c r="H397" s="81"/>
    </row>
    <row r="398" spans="1:8" ht="18">
      <c r="A398" s="43"/>
      <c r="B398" s="43"/>
      <c r="C398" s="43"/>
      <c r="D398" s="43"/>
      <c r="E398" s="43"/>
      <c r="F398" s="43"/>
      <c r="G398" s="43"/>
      <c r="H398" s="81"/>
    </row>
    <row r="399" spans="1:8" ht="18">
      <c r="A399" s="43"/>
      <c r="B399" s="43"/>
      <c r="C399" s="43"/>
      <c r="D399" s="43"/>
      <c r="E399" s="43"/>
      <c r="F399" s="43"/>
      <c r="G399" s="43"/>
      <c r="H399" s="81"/>
    </row>
    <row r="400" spans="1:8" ht="18">
      <c r="A400" s="43"/>
      <c r="B400" s="43"/>
      <c r="C400" s="43"/>
      <c r="D400" s="43"/>
      <c r="E400" s="43"/>
      <c r="F400" s="43"/>
      <c r="G400" s="43"/>
      <c r="H400" s="81"/>
    </row>
    <row r="401" spans="1:8" ht="18">
      <c r="A401" s="43"/>
      <c r="B401" s="43"/>
      <c r="C401" s="43"/>
      <c r="D401" s="43"/>
      <c r="E401" s="43"/>
      <c r="F401" s="43"/>
      <c r="G401" s="43"/>
      <c r="H401" s="81"/>
    </row>
    <row r="402" spans="1:8" ht="18">
      <c r="A402" s="43"/>
      <c r="B402" s="43"/>
      <c r="C402" s="43"/>
      <c r="D402" s="43"/>
      <c r="E402" s="43"/>
      <c r="F402" s="43"/>
      <c r="G402" s="43"/>
      <c r="H402" s="81"/>
    </row>
    <row r="403" spans="1:8" ht="18">
      <c r="A403" s="43"/>
      <c r="B403" s="43"/>
      <c r="C403" s="43"/>
      <c r="D403" s="43"/>
      <c r="E403" s="43"/>
      <c r="F403" s="43"/>
      <c r="G403" s="43"/>
      <c r="H403" s="81"/>
    </row>
    <row r="404" spans="1:8" ht="18">
      <c r="A404" s="43"/>
      <c r="B404" s="43"/>
      <c r="C404" s="43"/>
      <c r="D404" s="43"/>
      <c r="E404" s="43"/>
      <c r="F404" s="43"/>
      <c r="G404" s="43"/>
      <c r="H404" s="81"/>
    </row>
    <row r="405" spans="1:8" ht="18">
      <c r="A405" s="43"/>
      <c r="B405" s="43"/>
      <c r="C405" s="43"/>
      <c r="D405" s="43"/>
      <c r="E405" s="43"/>
      <c r="F405" s="43"/>
      <c r="G405" s="43"/>
      <c r="H405" s="81"/>
    </row>
    <row r="406" spans="1:8" ht="18">
      <c r="A406" s="43"/>
      <c r="B406" s="43"/>
      <c r="C406" s="43"/>
      <c r="D406" s="43"/>
      <c r="E406" s="43"/>
      <c r="F406" s="43"/>
      <c r="G406" s="43"/>
      <c r="H406" s="81"/>
    </row>
    <row r="407" spans="1:8" ht="18">
      <c r="A407" s="43"/>
      <c r="B407" s="43"/>
      <c r="C407" s="43"/>
      <c r="D407" s="43"/>
      <c r="E407" s="43"/>
      <c r="F407" s="43"/>
      <c r="G407" s="43"/>
      <c r="H407" s="81"/>
    </row>
    <row r="408" spans="1:8" ht="18">
      <c r="A408" s="43"/>
      <c r="B408" s="43"/>
      <c r="C408" s="43"/>
      <c r="D408" s="43"/>
      <c r="E408" s="43"/>
      <c r="F408" s="43"/>
      <c r="G408" s="43"/>
      <c r="H408" s="81"/>
    </row>
    <row r="409" spans="1:8" ht="18">
      <c r="A409" s="43"/>
      <c r="B409" s="43"/>
      <c r="C409" s="43"/>
      <c r="D409" s="43"/>
      <c r="E409" s="43"/>
      <c r="F409" s="43"/>
      <c r="G409" s="43"/>
      <c r="H409" s="81"/>
    </row>
    <row r="410" spans="1:8" ht="18">
      <c r="A410" s="43"/>
      <c r="B410" s="43"/>
      <c r="C410" s="43"/>
      <c r="D410" s="43"/>
      <c r="E410" s="43"/>
      <c r="F410" s="43"/>
      <c r="G410" s="43"/>
      <c r="H410" s="81"/>
    </row>
    <row r="411" spans="1:8" ht="18">
      <c r="A411" s="43"/>
      <c r="B411" s="43"/>
      <c r="C411" s="43"/>
      <c r="D411" s="43"/>
      <c r="E411" s="43"/>
      <c r="F411" s="43"/>
      <c r="G411" s="43"/>
      <c r="H411" s="81"/>
    </row>
    <row r="412" spans="1:8" ht="18">
      <c r="A412" s="43"/>
      <c r="B412" s="43"/>
      <c r="C412" s="43"/>
      <c r="D412" s="43"/>
      <c r="E412" s="43"/>
      <c r="F412" s="43"/>
      <c r="G412" s="43"/>
      <c r="H412" s="81"/>
    </row>
    <row r="413" spans="1:8" ht="18">
      <c r="A413" s="43"/>
      <c r="B413" s="43"/>
      <c r="C413" s="43"/>
      <c r="D413" s="43"/>
      <c r="E413" s="43"/>
      <c r="F413" s="43"/>
      <c r="G413" s="43"/>
      <c r="H413" s="81"/>
    </row>
    <row r="414" spans="1:8" ht="18">
      <c r="A414" s="43"/>
      <c r="B414" s="43"/>
      <c r="C414" s="43"/>
      <c r="D414" s="43"/>
      <c r="E414" s="43"/>
      <c r="F414" s="43"/>
      <c r="G414" s="43"/>
      <c r="H414" s="81"/>
    </row>
    <row r="415" spans="1:8" ht="18">
      <c r="A415" s="43"/>
      <c r="B415" s="43"/>
      <c r="C415" s="43"/>
      <c r="D415" s="43"/>
      <c r="E415" s="43"/>
      <c r="F415" s="43"/>
      <c r="G415" s="43"/>
      <c r="H415" s="81"/>
    </row>
    <row r="416" spans="1:8" ht="18">
      <c r="A416" s="43"/>
      <c r="B416" s="43"/>
      <c r="C416" s="43"/>
      <c r="D416" s="43"/>
      <c r="E416" s="43"/>
      <c r="F416" s="43"/>
      <c r="G416" s="43"/>
      <c r="H416" s="81"/>
    </row>
    <row r="417" spans="1:8" ht="18">
      <c r="A417" s="43"/>
      <c r="B417" s="43"/>
      <c r="C417" s="43"/>
      <c r="D417" s="43"/>
      <c r="E417" s="43"/>
      <c r="F417" s="43"/>
      <c r="G417" s="43"/>
      <c r="H417" s="81"/>
    </row>
    <row r="418" spans="1:8" ht="18">
      <c r="A418" s="43"/>
      <c r="B418" s="43"/>
      <c r="C418" s="43"/>
      <c r="D418" s="43"/>
      <c r="E418" s="43"/>
      <c r="F418" s="43"/>
      <c r="G418" s="43"/>
      <c r="H418" s="81"/>
    </row>
    <row r="419" spans="1:8" ht="18">
      <c r="A419" s="43"/>
      <c r="B419" s="43"/>
      <c r="C419" s="43"/>
      <c r="D419" s="43"/>
      <c r="E419" s="43"/>
      <c r="F419" s="43"/>
      <c r="G419" s="43"/>
      <c r="H419" s="81"/>
    </row>
    <row r="420" spans="1:8" ht="18">
      <c r="A420" s="43"/>
      <c r="B420" s="43"/>
      <c r="C420" s="43"/>
      <c r="D420" s="43"/>
      <c r="E420" s="43"/>
      <c r="F420" s="43"/>
      <c r="G420" s="43"/>
      <c r="H420" s="81"/>
    </row>
    <row r="421" spans="1:8" ht="18">
      <c r="A421" s="43"/>
      <c r="B421" s="43"/>
      <c r="C421" s="43"/>
      <c r="D421" s="43"/>
      <c r="E421" s="43"/>
      <c r="F421" s="43"/>
      <c r="G421" s="43"/>
      <c r="H421" s="81"/>
    </row>
    <row r="422" spans="1:8" ht="18">
      <c r="A422" s="43"/>
      <c r="B422" s="43"/>
      <c r="C422" s="43"/>
      <c r="D422" s="43"/>
      <c r="E422" s="43"/>
      <c r="F422" s="43"/>
      <c r="G422" s="43"/>
      <c r="H422" s="81"/>
    </row>
    <row r="423" spans="1:8" ht="18">
      <c r="A423" s="43"/>
      <c r="B423" s="43"/>
      <c r="C423" s="43"/>
      <c r="D423" s="43"/>
      <c r="E423" s="43"/>
      <c r="F423" s="43"/>
      <c r="G423" s="43"/>
      <c r="H423" s="81"/>
    </row>
    <row r="424" spans="1:8" ht="18">
      <c r="A424" s="43"/>
      <c r="B424" s="43"/>
      <c r="C424" s="43"/>
      <c r="D424" s="43"/>
      <c r="E424" s="43"/>
      <c r="F424" s="43"/>
      <c r="G424" s="43"/>
      <c r="H424" s="81"/>
    </row>
    <row r="425" spans="1:8" ht="18">
      <c r="A425" s="43"/>
      <c r="B425" s="43"/>
      <c r="C425" s="43"/>
      <c r="D425" s="43"/>
      <c r="E425" s="43"/>
      <c r="F425" s="43"/>
      <c r="G425" s="43"/>
      <c r="H425" s="81"/>
    </row>
    <row r="426" spans="1:8" ht="18">
      <c r="A426" s="43"/>
      <c r="B426" s="43"/>
      <c r="C426" s="43"/>
      <c r="D426" s="43"/>
      <c r="E426" s="43"/>
      <c r="F426" s="43"/>
      <c r="G426" s="43"/>
      <c r="H426" s="81"/>
    </row>
    <row r="427" spans="1:8" ht="18">
      <c r="A427" s="43"/>
      <c r="B427" s="43"/>
      <c r="C427" s="43"/>
      <c r="D427" s="43"/>
      <c r="E427" s="43"/>
      <c r="F427" s="43"/>
      <c r="G427" s="43"/>
      <c r="H427" s="81"/>
    </row>
    <row r="428" spans="1:8" ht="18">
      <c r="A428" s="43"/>
      <c r="B428" s="43"/>
      <c r="C428" s="43"/>
      <c r="D428" s="43"/>
      <c r="E428" s="43"/>
      <c r="F428" s="43"/>
      <c r="G428" s="43"/>
      <c r="H428" s="81"/>
    </row>
    <row r="429" spans="1:8" ht="18">
      <c r="A429" s="43"/>
      <c r="B429" s="43"/>
      <c r="C429" s="43"/>
      <c r="D429" s="43"/>
      <c r="E429" s="43"/>
      <c r="F429" s="43"/>
      <c r="G429" s="43"/>
      <c r="H429" s="81"/>
    </row>
    <row r="430" spans="1:8" ht="18">
      <c r="A430" s="43"/>
      <c r="B430" s="43"/>
      <c r="C430" s="43"/>
      <c r="D430" s="43"/>
      <c r="E430" s="43"/>
      <c r="F430" s="43"/>
      <c r="G430" s="43"/>
      <c r="H430" s="81"/>
    </row>
    <row r="431" spans="1:8" ht="18">
      <c r="A431" s="43"/>
      <c r="B431" s="43"/>
      <c r="C431" s="43"/>
      <c r="D431" s="43"/>
      <c r="E431" s="43"/>
      <c r="F431" s="43"/>
      <c r="G431" s="43"/>
      <c r="H431" s="81"/>
    </row>
    <row r="432" spans="1:8" ht="18">
      <c r="A432" s="43"/>
      <c r="B432" s="43"/>
      <c r="C432" s="43"/>
      <c r="D432" s="43"/>
      <c r="E432" s="43"/>
      <c r="F432" s="43"/>
      <c r="G432" s="43"/>
      <c r="H432" s="81"/>
    </row>
    <row r="433" spans="1:8" ht="18">
      <c r="A433" s="43"/>
      <c r="B433" s="43"/>
      <c r="C433" s="43"/>
      <c r="D433" s="43"/>
      <c r="E433" s="43"/>
      <c r="F433" s="43"/>
      <c r="G433" s="43"/>
      <c r="H433" s="81"/>
    </row>
    <row r="434" spans="1:8" ht="18">
      <c r="A434" s="43"/>
      <c r="B434" s="43"/>
      <c r="C434" s="43"/>
      <c r="D434" s="43"/>
      <c r="E434" s="43"/>
      <c r="F434" s="43"/>
      <c r="G434" s="43"/>
      <c r="H434" s="81"/>
    </row>
    <row r="435" spans="1:8" ht="18">
      <c r="A435" s="43"/>
      <c r="B435" s="43"/>
      <c r="C435" s="43"/>
      <c r="D435" s="43"/>
      <c r="E435" s="43"/>
      <c r="F435" s="43"/>
      <c r="G435" s="43"/>
      <c r="H435" s="81"/>
    </row>
    <row r="436" spans="1:8" ht="18">
      <c r="A436" s="43"/>
      <c r="B436" s="43"/>
      <c r="C436" s="43"/>
      <c r="D436" s="43"/>
      <c r="E436" s="43"/>
      <c r="F436" s="43"/>
      <c r="G436" s="43"/>
      <c r="H436" s="81"/>
    </row>
    <row r="437" spans="1:8" ht="18">
      <c r="A437" s="43"/>
      <c r="B437" s="43"/>
      <c r="C437" s="43"/>
      <c r="D437" s="43"/>
      <c r="E437" s="43"/>
      <c r="F437" s="43"/>
      <c r="G437" s="43"/>
      <c r="H437" s="81"/>
    </row>
    <row r="438" spans="1:8" ht="18">
      <c r="A438" s="43"/>
      <c r="B438" s="43"/>
      <c r="C438" s="43"/>
      <c r="D438" s="43"/>
      <c r="E438" s="43"/>
      <c r="F438" s="43"/>
      <c r="G438" s="43"/>
      <c r="H438" s="81"/>
    </row>
    <row r="439" spans="1:8" ht="18">
      <c r="A439" s="43"/>
      <c r="B439" s="43"/>
      <c r="C439" s="43"/>
      <c r="D439" s="43"/>
      <c r="E439" s="43"/>
      <c r="F439" s="43"/>
      <c r="G439" s="43"/>
      <c r="H439" s="81"/>
    </row>
    <row r="440" spans="1:8" ht="18">
      <c r="A440" s="43"/>
      <c r="B440" s="43"/>
      <c r="C440" s="43"/>
      <c r="D440" s="43"/>
      <c r="E440" s="43"/>
      <c r="F440" s="43"/>
      <c r="G440" s="43"/>
      <c r="H440" s="81"/>
    </row>
    <row r="441" spans="1:8" ht="18">
      <c r="A441" s="43"/>
      <c r="B441" s="43"/>
      <c r="C441" s="43"/>
      <c r="D441" s="43"/>
      <c r="E441" s="43"/>
      <c r="F441" s="43"/>
      <c r="G441" s="43"/>
      <c r="H441" s="81"/>
    </row>
    <row r="442" spans="1:8" ht="18">
      <c r="A442" s="43"/>
      <c r="B442" s="43"/>
      <c r="C442" s="43"/>
      <c r="D442" s="43"/>
      <c r="E442" s="43"/>
      <c r="F442" s="43"/>
      <c r="G442" s="43"/>
      <c r="H442" s="81"/>
    </row>
    <row r="443" spans="1:8" ht="18">
      <c r="A443" s="43"/>
      <c r="B443" s="78"/>
      <c r="C443" s="78"/>
      <c r="D443" s="78"/>
      <c r="E443" s="78"/>
      <c r="F443" s="78"/>
      <c r="G443" s="78"/>
      <c r="H443" s="81"/>
    </row>
    <row r="444" spans="1:8" ht="18">
      <c r="A444" s="43"/>
      <c r="B444" s="78"/>
      <c r="C444" s="78"/>
      <c r="D444" s="78"/>
      <c r="E444" s="78"/>
      <c r="F444" s="78"/>
      <c r="G444" s="78"/>
      <c r="H444" s="81"/>
    </row>
    <row r="445" spans="1:8" ht="18">
      <c r="A445" s="43"/>
      <c r="B445" s="78"/>
      <c r="C445" s="78"/>
      <c r="D445" s="78"/>
      <c r="E445" s="78"/>
      <c r="F445" s="78"/>
      <c r="G445" s="78"/>
      <c r="H445" s="81"/>
    </row>
    <row r="446" spans="1:8" ht="18">
      <c r="A446" s="78"/>
      <c r="B446" s="78"/>
      <c r="C446" s="78"/>
      <c r="D446" s="78"/>
      <c r="E446" s="78"/>
      <c r="F446" s="78"/>
      <c r="G446" s="78"/>
      <c r="H446" s="81"/>
    </row>
    <row r="447" spans="1:8" ht="18">
      <c r="A447" s="78"/>
      <c r="B447" s="78"/>
      <c r="C447" s="78"/>
      <c r="D447" s="78"/>
      <c r="E447" s="78"/>
      <c r="F447" s="78"/>
      <c r="G447" s="78"/>
      <c r="H447" s="81"/>
    </row>
    <row r="448" spans="1:7" ht="12.75">
      <c r="A448" s="78"/>
      <c r="B448" s="78"/>
      <c r="C448" s="78"/>
      <c r="D448" s="78"/>
      <c r="E448" s="78"/>
      <c r="F448" s="78"/>
      <c r="G448" s="78"/>
    </row>
    <row r="449" spans="1:7" ht="12.75">
      <c r="A449" s="78"/>
      <c r="B449" s="78"/>
      <c r="C449" s="78"/>
      <c r="D449" s="78"/>
      <c r="E449" s="78"/>
      <c r="F449" s="78"/>
      <c r="G449" s="78"/>
    </row>
    <row r="450" spans="1:7" ht="12.75">
      <c r="A450" s="78"/>
      <c r="B450" s="78"/>
      <c r="C450" s="78"/>
      <c r="D450" s="78"/>
      <c r="E450" s="78"/>
      <c r="F450" s="78"/>
      <c r="G450" s="78"/>
    </row>
    <row r="451" spans="1:7" ht="12.75">
      <c r="A451" s="78"/>
      <c r="B451" s="78"/>
      <c r="C451" s="78"/>
      <c r="D451" s="78"/>
      <c r="E451" s="78"/>
      <c r="F451" s="78"/>
      <c r="G451" s="78"/>
    </row>
    <row r="452" spans="1:7" ht="12.75">
      <c r="A452" s="78"/>
      <c r="B452" s="78"/>
      <c r="C452" s="78"/>
      <c r="D452" s="78"/>
      <c r="E452" s="78"/>
      <c r="F452" s="78"/>
      <c r="G452" s="78"/>
    </row>
    <row r="453" spans="1:7" ht="12.75">
      <c r="A453" s="78"/>
      <c r="B453" s="78"/>
      <c r="C453" s="78"/>
      <c r="D453" s="78"/>
      <c r="E453" s="78"/>
      <c r="F453" s="78"/>
      <c r="G453" s="78"/>
    </row>
    <row r="454" spans="1:7" ht="12.75">
      <c r="A454" s="78"/>
      <c r="B454" s="78"/>
      <c r="C454" s="78"/>
      <c r="D454" s="78"/>
      <c r="E454" s="78"/>
      <c r="F454" s="78"/>
      <c r="G454" s="78"/>
    </row>
    <row r="455" spans="1:7" ht="12.75">
      <c r="A455" s="78"/>
      <c r="B455" s="78"/>
      <c r="C455" s="78"/>
      <c r="D455" s="78"/>
      <c r="E455" s="78"/>
      <c r="F455" s="78"/>
      <c r="G455" s="78"/>
    </row>
    <row r="456" spans="1:7" ht="12.75">
      <c r="A456" s="78"/>
      <c r="B456" s="78"/>
      <c r="C456" s="78"/>
      <c r="D456" s="78"/>
      <c r="E456" s="78"/>
      <c r="F456" s="78"/>
      <c r="G456" s="78"/>
    </row>
    <row r="457" spans="1:7" ht="12.75">
      <c r="A457" s="78"/>
      <c r="B457" s="78"/>
      <c r="C457" s="78"/>
      <c r="D457" s="78"/>
      <c r="E457" s="78"/>
      <c r="F457" s="78"/>
      <c r="G457" s="78"/>
    </row>
    <row r="458" spans="1:7" ht="12.75">
      <c r="A458" s="78"/>
      <c r="B458" s="78"/>
      <c r="C458" s="78"/>
      <c r="D458" s="78"/>
      <c r="E458" s="78"/>
      <c r="F458" s="78"/>
      <c r="G458" s="78"/>
    </row>
    <row r="459" spans="1:7" ht="12.75">
      <c r="A459" s="78"/>
      <c r="B459" s="78"/>
      <c r="C459" s="78"/>
      <c r="D459" s="78"/>
      <c r="E459" s="78"/>
      <c r="F459" s="78"/>
      <c r="G459" s="78"/>
    </row>
    <row r="460" spans="1:7" ht="12.75">
      <c r="A460" s="78"/>
      <c r="B460" s="78"/>
      <c r="C460" s="78"/>
      <c r="D460" s="78"/>
      <c r="E460" s="78"/>
      <c r="F460" s="78"/>
      <c r="G460" s="78"/>
    </row>
    <row r="461" spans="1:7" ht="12.75">
      <c r="A461" s="78"/>
      <c r="B461" s="78"/>
      <c r="C461" s="78"/>
      <c r="D461" s="78"/>
      <c r="E461" s="78"/>
      <c r="F461" s="78"/>
      <c r="G461" s="78"/>
    </row>
    <row r="462" spans="1:7" ht="12.75">
      <c r="A462" s="78"/>
      <c r="B462" s="78"/>
      <c r="C462" s="78"/>
      <c r="D462" s="78"/>
      <c r="E462" s="78"/>
      <c r="F462" s="78"/>
      <c r="G462" s="78"/>
    </row>
    <row r="463" spans="1:7" ht="12.75">
      <c r="A463" s="78"/>
      <c r="B463" s="78"/>
      <c r="C463" s="78"/>
      <c r="D463" s="78"/>
      <c r="E463" s="78"/>
      <c r="F463" s="78"/>
      <c r="G463" s="78"/>
    </row>
    <row r="464" spans="1:7" ht="12.75">
      <c r="A464" s="78"/>
      <c r="B464" s="78"/>
      <c r="C464" s="78"/>
      <c r="D464" s="78"/>
      <c r="E464" s="78"/>
      <c r="F464" s="78"/>
      <c r="G464" s="78"/>
    </row>
    <row r="465" spans="1:7" ht="12.75">
      <c r="A465" s="78"/>
      <c r="B465" s="78"/>
      <c r="C465" s="78"/>
      <c r="D465" s="78"/>
      <c r="E465" s="78"/>
      <c r="F465" s="78"/>
      <c r="G465" s="78"/>
    </row>
    <row r="466" spans="1:7" ht="12.75">
      <c r="A466" s="78"/>
      <c r="B466" s="78"/>
      <c r="C466" s="78"/>
      <c r="D466" s="78"/>
      <c r="E466" s="78"/>
      <c r="F466" s="78"/>
      <c r="G466" s="78"/>
    </row>
    <row r="467" spans="1:7" ht="12.75">
      <c r="A467" s="78"/>
      <c r="B467" s="78"/>
      <c r="C467" s="78"/>
      <c r="D467" s="78"/>
      <c r="E467" s="78"/>
      <c r="F467" s="78"/>
      <c r="G467" s="78"/>
    </row>
    <row r="468" spans="1:7" ht="12.75">
      <c r="A468" s="78"/>
      <c r="B468" s="78"/>
      <c r="C468" s="78"/>
      <c r="D468" s="78"/>
      <c r="E468" s="78"/>
      <c r="F468" s="78"/>
      <c r="G468" s="78"/>
    </row>
    <row r="469" spans="1:7" ht="12.75">
      <c r="A469" s="78"/>
      <c r="B469" s="78"/>
      <c r="C469" s="78"/>
      <c r="D469" s="78"/>
      <c r="E469" s="78"/>
      <c r="F469" s="78"/>
      <c r="G469" s="78"/>
    </row>
    <row r="470" spans="1:7" ht="12.75">
      <c r="A470" s="78"/>
      <c r="B470" s="78"/>
      <c r="C470" s="78"/>
      <c r="D470" s="78"/>
      <c r="E470" s="78"/>
      <c r="F470" s="78"/>
      <c r="G470" s="78"/>
    </row>
    <row r="471" spans="1:7" ht="12.75">
      <c r="A471" s="78"/>
      <c r="B471" s="78"/>
      <c r="C471" s="78"/>
      <c r="D471" s="78"/>
      <c r="E471" s="78"/>
      <c r="F471" s="78"/>
      <c r="G471" s="78"/>
    </row>
    <row r="472" spans="1:7" ht="12.75">
      <c r="A472" s="78"/>
      <c r="B472" s="78"/>
      <c r="C472" s="78"/>
      <c r="D472" s="78"/>
      <c r="E472" s="78"/>
      <c r="F472" s="78"/>
      <c r="G472" s="78"/>
    </row>
    <row r="473" spans="1:7" ht="12.75">
      <c r="A473" s="78"/>
      <c r="B473" s="78"/>
      <c r="C473" s="78"/>
      <c r="D473" s="78"/>
      <c r="E473" s="78"/>
      <c r="F473" s="78"/>
      <c r="G473" s="78"/>
    </row>
    <row r="474" spans="1:7" ht="12.75">
      <c r="A474" s="78"/>
      <c r="B474" s="78"/>
      <c r="C474" s="78"/>
      <c r="D474" s="78"/>
      <c r="E474" s="78"/>
      <c r="F474" s="78"/>
      <c r="G474" s="78"/>
    </row>
    <row r="475" spans="1:7" ht="12.75">
      <c r="A475" s="78"/>
      <c r="B475" s="78"/>
      <c r="C475" s="78"/>
      <c r="D475" s="78"/>
      <c r="E475" s="78"/>
      <c r="F475" s="78"/>
      <c r="G475" s="78"/>
    </row>
    <row r="476" spans="1:7" ht="12.75">
      <c r="A476" s="78"/>
      <c r="B476" s="78"/>
      <c r="C476" s="78"/>
      <c r="D476" s="78"/>
      <c r="E476" s="78"/>
      <c r="F476" s="78"/>
      <c r="G476" s="78"/>
    </row>
    <row r="477" spans="1:7" ht="12.75">
      <c r="A477" s="78"/>
      <c r="B477" s="78"/>
      <c r="C477" s="78"/>
      <c r="D477" s="78"/>
      <c r="E477" s="78"/>
      <c r="F477" s="78"/>
      <c r="G477" s="78"/>
    </row>
    <row r="478" spans="1:7" ht="12.75">
      <c r="A478" s="78"/>
      <c r="B478" s="78"/>
      <c r="C478" s="78"/>
      <c r="D478" s="78"/>
      <c r="E478" s="78"/>
      <c r="F478" s="78"/>
      <c r="G478" s="78"/>
    </row>
    <row r="479" spans="1:7" ht="12.75">
      <c r="A479" s="78"/>
      <c r="B479" s="78"/>
      <c r="C479" s="78"/>
      <c r="D479" s="78"/>
      <c r="E479" s="78"/>
      <c r="F479" s="78"/>
      <c r="G479" s="78"/>
    </row>
    <row r="480" spans="1:7" ht="12.75">
      <c r="A480" s="78"/>
      <c r="B480" s="78"/>
      <c r="C480" s="78"/>
      <c r="D480" s="78"/>
      <c r="E480" s="78"/>
      <c r="F480" s="78"/>
      <c r="G480" s="78"/>
    </row>
    <row r="481" spans="1:7" ht="12.75">
      <c r="A481" s="78"/>
      <c r="B481" s="78"/>
      <c r="C481" s="78"/>
      <c r="D481" s="78"/>
      <c r="E481" s="78"/>
      <c r="F481" s="78"/>
      <c r="G481" s="78"/>
    </row>
    <row r="482" spans="1:7" ht="12.75">
      <c r="A482" s="78"/>
      <c r="B482" s="78"/>
      <c r="C482" s="78"/>
      <c r="D482" s="78"/>
      <c r="E482" s="78"/>
      <c r="F482" s="78"/>
      <c r="G482" s="78"/>
    </row>
    <row r="483" spans="1:7" ht="12.75">
      <c r="A483" s="78"/>
      <c r="B483" s="78"/>
      <c r="C483" s="78"/>
      <c r="D483" s="78"/>
      <c r="E483" s="78"/>
      <c r="F483" s="78"/>
      <c r="G483" s="78"/>
    </row>
    <row r="484" spans="1:7" ht="12.75">
      <c r="A484" s="78"/>
      <c r="B484" s="78"/>
      <c r="C484" s="78"/>
      <c r="D484" s="78"/>
      <c r="E484" s="78"/>
      <c r="F484" s="78"/>
      <c r="G484" s="78"/>
    </row>
    <row r="485" spans="1:7" ht="12.75">
      <c r="A485" s="78"/>
      <c r="B485" s="78"/>
      <c r="C485" s="78"/>
      <c r="D485" s="78"/>
      <c r="E485" s="78"/>
      <c r="F485" s="78"/>
      <c r="G485" s="78"/>
    </row>
    <row r="486" spans="1:7" ht="12.75">
      <c r="A486" s="78"/>
      <c r="B486" s="78"/>
      <c r="C486" s="78"/>
      <c r="D486" s="78"/>
      <c r="E486" s="78"/>
      <c r="F486" s="78"/>
      <c r="G486" s="78"/>
    </row>
    <row r="487" spans="1:7" ht="12.75">
      <c r="A487" s="78"/>
      <c r="B487" s="78"/>
      <c r="C487" s="78"/>
      <c r="D487" s="78"/>
      <c r="E487" s="78"/>
      <c r="F487" s="78"/>
      <c r="G487" s="78"/>
    </row>
    <row r="488" spans="1:7" ht="12.75">
      <c r="A488" s="78"/>
      <c r="B488" s="78"/>
      <c r="C488" s="78"/>
      <c r="D488" s="78"/>
      <c r="E488" s="78"/>
      <c r="F488" s="78"/>
      <c r="G488" s="78"/>
    </row>
    <row r="489" spans="1:7" ht="12.75">
      <c r="A489" s="78"/>
      <c r="B489" s="78"/>
      <c r="C489" s="78"/>
      <c r="D489" s="78"/>
      <c r="E489" s="78"/>
      <c r="F489" s="78"/>
      <c r="G489" s="78"/>
    </row>
    <row r="490" spans="1:7" ht="12.75">
      <c r="A490" s="78"/>
      <c r="B490" s="78"/>
      <c r="C490" s="78"/>
      <c r="D490" s="78"/>
      <c r="E490" s="78"/>
      <c r="F490" s="78"/>
      <c r="G490" s="78"/>
    </row>
    <row r="491" spans="1:7" ht="12.75">
      <c r="A491" s="78"/>
      <c r="B491" s="78"/>
      <c r="C491" s="78"/>
      <c r="D491" s="78"/>
      <c r="E491" s="78"/>
      <c r="F491" s="78"/>
      <c r="G491" s="78"/>
    </row>
    <row r="492" spans="1:7" ht="12.75">
      <c r="A492" s="78"/>
      <c r="B492" s="78"/>
      <c r="C492" s="78"/>
      <c r="D492" s="78"/>
      <c r="E492" s="78"/>
      <c r="F492" s="78"/>
      <c r="G492" s="78"/>
    </row>
    <row r="493" spans="1:7" ht="12.75">
      <c r="A493" s="78"/>
      <c r="B493" s="78"/>
      <c r="C493" s="78"/>
      <c r="D493" s="78"/>
      <c r="E493" s="78"/>
      <c r="F493" s="78"/>
      <c r="G493" s="78"/>
    </row>
    <row r="494" spans="1:7" ht="12.75">
      <c r="A494" s="78"/>
      <c r="B494" s="78"/>
      <c r="C494" s="78"/>
      <c r="D494" s="78"/>
      <c r="E494" s="78"/>
      <c r="F494" s="78"/>
      <c r="G494" s="78"/>
    </row>
    <row r="495" spans="1:7" ht="12.75">
      <c r="A495" s="78"/>
      <c r="B495" s="78"/>
      <c r="C495" s="78"/>
      <c r="D495" s="78"/>
      <c r="E495" s="78"/>
      <c r="F495" s="78"/>
      <c r="G495" s="78"/>
    </row>
    <row r="496" spans="1:7" ht="12.75">
      <c r="A496" s="78"/>
      <c r="B496" s="78"/>
      <c r="C496" s="78"/>
      <c r="D496" s="78"/>
      <c r="E496" s="78"/>
      <c r="F496" s="78"/>
      <c r="G496" s="78"/>
    </row>
    <row r="497" spans="1:7" ht="12.75">
      <c r="A497" s="78"/>
      <c r="B497" s="78"/>
      <c r="C497" s="78"/>
      <c r="D497" s="78"/>
      <c r="E497" s="78"/>
      <c r="F497" s="78"/>
      <c r="G497" s="78"/>
    </row>
    <row r="498" spans="1:7" ht="12.75">
      <c r="A498" s="78"/>
      <c r="B498" s="78"/>
      <c r="C498" s="78"/>
      <c r="D498" s="78"/>
      <c r="E498" s="78"/>
      <c r="F498" s="78"/>
      <c r="G498" s="78"/>
    </row>
    <row r="499" spans="1:7" ht="12.75">
      <c r="A499" s="78"/>
      <c r="B499" s="78"/>
      <c r="C499" s="78"/>
      <c r="D499" s="78"/>
      <c r="E499" s="78"/>
      <c r="F499" s="78"/>
      <c r="G499" s="78"/>
    </row>
    <row r="500" spans="1:7" ht="12.75">
      <c r="A500" s="78"/>
      <c r="B500" s="78"/>
      <c r="C500" s="78"/>
      <c r="D500" s="78"/>
      <c r="E500" s="78"/>
      <c r="F500" s="78"/>
      <c r="G500" s="78"/>
    </row>
    <row r="501" spans="1:7" ht="12.75">
      <c r="A501" s="78"/>
      <c r="B501" s="78"/>
      <c r="C501" s="78"/>
      <c r="D501" s="78"/>
      <c r="E501" s="78"/>
      <c r="F501" s="78"/>
      <c r="G501" s="78"/>
    </row>
    <row r="502" spans="1:7" ht="12.75">
      <c r="A502" s="78"/>
      <c r="B502" s="78"/>
      <c r="C502" s="78"/>
      <c r="D502" s="78"/>
      <c r="E502" s="78"/>
      <c r="F502" s="78"/>
      <c r="G502" s="78"/>
    </row>
    <row r="503" spans="1:7" ht="12.75">
      <c r="A503" s="78"/>
      <c r="B503" s="78"/>
      <c r="C503" s="78"/>
      <c r="D503" s="78"/>
      <c r="E503" s="78"/>
      <c r="F503" s="78"/>
      <c r="G503" s="78"/>
    </row>
    <row r="504" spans="1:7" ht="12.75">
      <c r="A504" s="78"/>
      <c r="B504" s="78"/>
      <c r="C504" s="78"/>
      <c r="D504" s="78"/>
      <c r="E504" s="78"/>
      <c r="F504" s="78"/>
      <c r="G504" s="78"/>
    </row>
    <row r="505" spans="1:7" ht="12.75">
      <c r="A505" s="78"/>
      <c r="B505" s="78"/>
      <c r="C505" s="78"/>
      <c r="D505" s="78"/>
      <c r="E505" s="78"/>
      <c r="F505" s="78"/>
      <c r="G505" s="78"/>
    </row>
    <row r="506" spans="1:7" ht="12.75">
      <c r="A506" s="78"/>
      <c r="B506" s="78"/>
      <c r="C506" s="78"/>
      <c r="D506" s="78"/>
      <c r="E506" s="78"/>
      <c r="F506" s="78"/>
      <c r="G506" s="78"/>
    </row>
    <row r="507" spans="1:7" ht="12.75">
      <c r="A507" s="78"/>
      <c r="B507" s="78"/>
      <c r="C507" s="78"/>
      <c r="D507" s="78"/>
      <c r="E507" s="78"/>
      <c r="F507" s="78"/>
      <c r="G507" s="78"/>
    </row>
    <row r="508" spans="1:7" ht="12.75">
      <c r="A508" s="78"/>
      <c r="B508" s="78"/>
      <c r="C508" s="78"/>
      <c r="D508" s="78"/>
      <c r="E508" s="78"/>
      <c r="F508" s="78"/>
      <c r="G508" s="78"/>
    </row>
    <row r="509" spans="1:7" ht="12.75">
      <c r="A509" s="78"/>
      <c r="B509" s="78"/>
      <c r="C509" s="78"/>
      <c r="D509" s="78"/>
      <c r="E509" s="78"/>
      <c r="F509" s="78"/>
      <c r="G509" s="78"/>
    </row>
    <row r="510" spans="1:7" ht="12.75">
      <c r="A510" s="78"/>
      <c r="B510" s="78"/>
      <c r="C510" s="78"/>
      <c r="D510" s="78"/>
      <c r="E510" s="78"/>
      <c r="F510" s="78"/>
      <c r="G510" s="78"/>
    </row>
    <row r="511" spans="1:7" ht="12.75">
      <c r="A511" s="78"/>
      <c r="B511" s="78"/>
      <c r="C511" s="78"/>
      <c r="D511" s="78"/>
      <c r="E511" s="78"/>
      <c r="F511" s="78"/>
      <c r="G511" s="78"/>
    </row>
    <row r="512" spans="1:7" ht="12.75">
      <c r="A512" s="78"/>
      <c r="B512" s="78"/>
      <c r="C512" s="78"/>
      <c r="D512" s="78"/>
      <c r="E512" s="78"/>
      <c r="F512" s="78"/>
      <c r="G512" s="78"/>
    </row>
    <row r="513" spans="1:7" ht="12.75">
      <c r="A513" s="78"/>
      <c r="B513" s="78"/>
      <c r="C513" s="78"/>
      <c r="D513" s="78"/>
      <c r="E513" s="78"/>
      <c r="F513" s="78"/>
      <c r="G513" s="78"/>
    </row>
    <row r="514" spans="1:7" ht="12.75">
      <c r="A514" s="78"/>
      <c r="B514" s="78"/>
      <c r="C514" s="78"/>
      <c r="D514" s="78"/>
      <c r="E514" s="78"/>
      <c r="F514" s="78"/>
      <c r="G514" s="78"/>
    </row>
    <row r="515" spans="1:7" ht="12.75">
      <c r="A515" s="78"/>
      <c r="B515" s="78"/>
      <c r="C515" s="78"/>
      <c r="D515" s="78"/>
      <c r="E515" s="78"/>
      <c r="F515" s="78"/>
      <c r="G515" s="78"/>
    </row>
    <row r="516" spans="1:7" ht="12.75">
      <c r="A516" s="78"/>
      <c r="B516" s="78"/>
      <c r="C516" s="78"/>
      <c r="D516" s="78"/>
      <c r="E516" s="78"/>
      <c r="F516" s="78"/>
      <c r="G516" s="78"/>
    </row>
    <row r="517" spans="1:7" ht="12.75">
      <c r="A517" s="78"/>
      <c r="B517" s="78"/>
      <c r="C517" s="78"/>
      <c r="D517" s="78"/>
      <c r="E517" s="78"/>
      <c r="F517" s="78"/>
      <c r="G517" s="78"/>
    </row>
    <row r="518" spans="1:7" ht="12.75">
      <c r="A518" s="78"/>
      <c r="B518" s="78"/>
      <c r="C518" s="78"/>
      <c r="D518" s="78"/>
      <c r="E518" s="78"/>
      <c r="F518" s="78"/>
      <c r="G518" s="78"/>
    </row>
    <row r="519" spans="1:7" ht="12.75">
      <c r="A519" s="78"/>
      <c r="B519" s="78"/>
      <c r="C519" s="78"/>
      <c r="D519" s="78"/>
      <c r="E519" s="78"/>
      <c r="F519" s="78"/>
      <c r="G519" s="78"/>
    </row>
    <row r="520" spans="1:7" ht="12.75">
      <c r="A520" s="78"/>
      <c r="B520" s="78"/>
      <c r="C520" s="78"/>
      <c r="D520" s="78"/>
      <c r="E520" s="78"/>
      <c r="F520" s="78"/>
      <c r="G520" s="78"/>
    </row>
    <row r="521" spans="1:7" ht="12.75">
      <c r="A521" s="78"/>
      <c r="B521" s="78"/>
      <c r="C521" s="78"/>
      <c r="D521" s="78"/>
      <c r="E521" s="78"/>
      <c r="F521" s="78"/>
      <c r="G521" s="78"/>
    </row>
    <row r="522" spans="1:7" ht="12.75">
      <c r="A522" s="78"/>
      <c r="B522" s="78"/>
      <c r="C522" s="78"/>
      <c r="D522" s="78"/>
      <c r="E522" s="78"/>
      <c r="F522" s="78"/>
      <c r="G522" s="78"/>
    </row>
    <row r="523" spans="1:7" ht="12.75">
      <c r="A523" s="78"/>
      <c r="B523" s="78"/>
      <c r="C523" s="78"/>
      <c r="D523" s="78"/>
      <c r="E523" s="78"/>
      <c r="F523" s="78"/>
      <c r="G523" s="78"/>
    </row>
    <row r="524" spans="1:7" ht="12.75">
      <c r="A524" s="78"/>
      <c r="B524" s="78"/>
      <c r="C524" s="78"/>
      <c r="D524" s="78"/>
      <c r="E524" s="78"/>
      <c r="F524" s="78"/>
      <c r="G524" s="78"/>
    </row>
    <row r="525" spans="1:7" ht="12.75">
      <c r="A525" s="78"/>
      <c r="B525" s="78"/>
      <c r="C525" s="78"/>
      <c r="D525" s="78"/>
      <c r="E525" s="78"/>
      <c r="F525" s="78"/>
      <c r="G525" s="78"/>
    </row>
    <row r="526" spans="1:7" ht="12.75">
      <c r="A526" s="78"/>
      <c r="B526" s="78"/>
      <c r="C526" s="78"/>
      <c r="D526" s="78"/>
      <c r="E526" s="78"/>
      <c r="F526" s="78"/>
      <c r="G526" s="78"/>
    </row>
    <row r="527" spans="1:7" ht="12.75">
      <c r="A527" s="78"/>
      <c r="B527" s="78"/>
      <c r="C527" s="78"/>
      <c r="D527" s="78"/>
      <c r="E527" s="78"/>
      <c r="F527" s="78"/>
      <c r="G527" s="78"/>
    </row>
    <row r="528" spans="1:7" ht="12.75">
      <c r="A528" s="78"/>
      <c r="B528" s="78"/>
      <c r="C528" s="78"/>
      <c r="D528" s="78"/>
      <c r="E528" s="78"/>
      <c r="F528" s="78"/>
      <c r="G528" s="78"/>
    </row>
    <row r="529" spans="1:7" ht="12.75">
      <c r="A529" s="78"/>
      <c r="B529" s="78"/>
      <c r="C529" s="78"/>
      <c r="D529" s="78"/>
      <c r="E529" s="78"/>
      <c r="F529" s="78"/>
      <c r="G529" s="78"/>
    </row>
    <row r="530" spans="1:7" ht="12.75">
      <c r="A530" s="78"/>
      <c r="B530" s="78"/>
      <c r="C530" s="78"/>
      <c r="D530" s="78"/>
      <c r="E530" s="78"/>
      <c r="F530" s="78"/>
      <c r="G530" s="78"/>
    </row>
    <row r="531" spans="1:7" ht="12.75">
      <c r="A531" s="78"/>
      <c r="B531" s="78"/>
      <c r="C531" s="78"/>
      <c r="D531" s="78"/>
      <c r="E531" s="78"/>
      <c r="F531" s="78"/>
      <c r="G531" s="78"/>
    </row>
    <row r="532" spans="1:7" ht="12.75">
      <c r="A532" s="78"/>
      <c r="B532" s="78"/>
      <c r="C532" s="78"/>
      <c r="D532" s="78"/>
      <c r="E532" s="78"/>
      <c r="F532" s="78"/>
      <c r="G532" s="78"/>
    </row>
    <row r="533" spans="1:7" ht="12.75">
      <c r="A533" s="78"/>
      <c r="B533" s="78"/>
      <c r="C533" s="78"/>
      <c r="D533" s="78"/>
      <c r="E533" s="78"/>
      <c r="F533" s="78"/>
      <c r="G533" s="78"/>
    </row>
    <row r="534" spans="1:7" ht="12.75">
      <c r="A534" s="78"/>
      <c r="B534" s="78"/>
      <c r="C534" s="78"/>
      <c r="D534" s="78"/>
      <c r="E534" s="78"/>
      <c r="F534" s="78"/>
      <c r="G534" s="78"/>
    </row>
    <row r="535" spans="1:7" ht="12.75">
      <c r="A535" s="78"/>
      <c r="B535" s="78"/>
      <c r="C535" s="78"/>
      <c r="D535" s="78"/>
      <c r="E535" s="78"/>
      <c r="F535" s="78"/>
      <c r="G535" s="78"/>
    </row>
    <row r="536" spans="1:7" ht="12.75">
      <c r="A536" s="78"/>
      <c r="B536" s="78"/>
      <c r="C536" s="78"/>
      <c r="D536" s="78"/>
      <c r="E536" s="78"/>
      <c r="F536" s="78"/>
      <c r="G536" s="78"/>
    </row>
    <row r="537" spans="1:7" ht="12.75">
      <c r="A537" s="78"/>
      <c r="B537" s="78"/>
      <c r="C537" s="78"/>
      <c r="D537" s="78"/>
      <c r="E537" s="78"/>
      <c r="F537" s="78"/>
      <c r="G537" s="78"/>
    </row>
    <row r="538" spans="1:7" ht="12.75">
      <c r="A538" s="78"/>
      <c r="B538" s="78"/>
      <c r="C538" s="78"/>
      <c r="D538" s="78"/>
      <c r="E538" s="78"/>
      <c r="F538" s="78"/>
      <c r="G538" s="78"/>
    </row>
    <row r="539" spans="1:7" ht="12.75">
      <c r="A539" s="78"/>
      <c r="B539" s="78"/>
      <c r="C539" s="78"/>
      <c r="D539" s="78"/>
      <c r="E539" s="78"/>
      <c r="F539" s="78"/>
      <c r="G539" s="78"/>
    </row>
    <row r="540" spans="1:7" ht="12.75">
      <c r="A540" s="78"/>
      <c r="B540" s="78"/>
      <c r="C540" s="78"/>
      <c r="D540" s="78"/>
      <c r="E540" s="78"/>
      <c r="F540" s="78"/>
      <c r="G540" s="78"/>
    </row>
    <row r="541" spans="1:7" ht="12.75">
      <c r="A541" s="78"/>
      <c r="B541" s="78"/>
      <c r="C541" s="78"/>
      <c r="D541" s="78"/>
      <c r="E541" s="78"/>
      <c r="F541" s="78"/>
      <c r="G541" s="78"/>
    </row>
    <row r="542" spans="1:7" ht="12.75">
      <c r="A542" s="78"/>
      <c r="B542" s="78"/>
      <c r="C542" s="78"/>
      <c r="D542" s="78"/>
      <c r="E542" s="78"/>
      <c r="F542" s="78"/>
      <c r="G542" s="78"/>
    </row>
    <row r="543" spans="1:7" ht="12.75">
      <c r="A543" s="78"/>
      <c r="B543" s="78"/>
      <c r="C543" s="78"/>
      <c r="D543" s="78"/>
      <c r="E543" s="78"/>
      <c r="F543" s="78"/>
      <c r="G543" s="78"/>
    </row>
    <row r="544" spans="1:7" ht="12.75">
      <c r="A544" s="78"/>
      <c r="B544" s="78"/>
      <c r="C544" s="78"/>
      <c r="D544" s="78"/>
      <c r="E544" s="78"/>
      <c r="F544" s="78"/>
      <c r="G544" s="78"/>
    </row>
    <row r="545" spans="1:7" ht="12.75">
      <c r="A545" s="78"/>
      <c r="B545" s="78"/>
      <c r="C545" s="78"/>
      <c r="D545" s="78"/>
      <c r="E545" s="78"/>
      <c r="F545" s="78"/>
      <c r="G545" s="78"/>
    </row>
    <row r="546" spans="1:7" ht="12.75">
      <c r="A546" s="78"/>
      <c r="B546" s="78"/>
      <c r="C546" s="78"/>
      <c r="D546" s="78"/>
      <c r="E546" s="78"/>
      <c r="F546" s="78"/>
      <c r="G546" s="78"/>
    </row>
    <row r="547" spans="1:7" ht="12.75">
      <c r="A547" s="78"/>
      <c r="B547" s="78"/>
      <c r="C547" s="78"/>
      <c r="D547" s="78"/>
      <c r="E547" s="78"/>
      <c r="F547" s="78"/>
      <c r="G547" s="78"/>
    </row>
    <row r="548" spans="1:7" ht="12.75">
      <c r="A548" s="78"/>
      <c r="B548" s="78"/>
      <c r="C548" s="78"/>
      <c r="D548" s="78"/>
      <c r="E548" s="78"/>
      <c r="F548" s="78"/>
      <c r="G548" s="78"/>
    </row>
    <row r="549" spans="1:7" ht="12.75">
      <c r="A549" s="78"/>
      <c r="B549" s="78"/>
      <c r="C549" s="78"/>
      <c r="D549" s="78"/>
      <c r="E549" s="78"/>
      <c r="F549" s="78"/>
      <c r="G549" s="78"/>
    </row>
    <row r="550" spans="1:7" ht="12.75">
      <c r="A550" s="78"/>
      <c r="B550" s="78"/>
      <c r="C550" s="78"/>
      <c r="D550" s="78"/>
      <c r="E550" s="78"/>
      <c r="F550" s="78"/>
      <c r="G550" s="78"/>
    </row>
    <row r="551" spans="1:7" ht="12.75">
      <c r="A551" s="78"/>
      <c r="B551" s="78"/>
      <c r="C551" s="78"/>
      <c r="D551" s="78"/>
      <c r="E551" s="78"/>
      <c r="F551" s="78"/>
      <c r="G551" s="78"/>
    </row>
    <row r="552" spans="1:7" ht="12.75">
      <c r="A552" s="78"/>
      <c r="B552" s="78"/>
      <c r="C552" s="78"/>
      <c r="D552" s="78"/>
      <c r="E552" s="78"/>
      <c r="F552" s="78"/>
      <c r="G552" s="78"/>
    </row>
    <row r="553" spans="1:7" ht="12.75">
      <c r="A553" s="78"/>
      <c r="B553" s="78"/>
      <c r="C553" s="78"/>
      <c r="D553" s="78"/>
      <c r="E553" s="78"/>
      <c r="F553" s="78"/>
      <c r="G553" s="78"/>
    </row>
    <row r="554" spans="1:7" ht="12.75">
      <c r="A554" s="78"/>
      <c r="B554" s="78"/>
      <c r="C554" s="78"/>
      <c r="D554" s="78"/>
      <c r="E554" s="78"/>
      <c r="F554" s="78"/>
      <c r="G554" s="78"/>
    </row>
    <row r="555" spans="1:7" ht="12.75">
      <c r="A555" s="78"/>
      <c r="B555" s="78"/>
      <c r="C555" s="78"/>
      <c r="D555" s="78"/>
      <c r="E555" s="78"/>
      <c r="F555" s="78"/>
      <c r="G555" s="78"/>
    </row>
    <row r="556" spans="1:7" ht="12.75">
      <c r="A556" s="78"/>
      <c r="B556" s="78"/>
      <c r="C556" s="78"/>
      <c r="D556" s="78"/>
      <c r="E556" s="78"/>
      <c r="F556" s="78"/>
      <c r="G556" s="78"/>
    </row>
    <row r="557" spans="1:7" ht="12.75">
      <c r="A557" s="78"/>
      <c r="B557" s="78"/>
      <c r="C557" s="78"/>
      <c r="D557" s="78"/>
      <c r="E557" s="78"/>
      <c r="F557" s="78"/>
      <c r="G557" s="78"/>
    </row>
    <row r="558" spans="1:7" ht="12.75">
      <c r="A558" s="78"/>
      <c r="B558" s="78"/>
      <c r="C558" s="78"/>
      <c r="D558" s="78"/>
      <c r="E558" s="78"/>
      <c r="F558" s="78"/>
      <c r="G558" s="78"/>
    </row>
    <row r="559" spans="1:7" ht="12.75">
      <c r="A559" s="78"/>
      <c r="B559" s="78"/>
      <c r="C559" s="78"/>
      <c r="D559" s="78"/>
      <c r="E559" s="78"/>
      <c r="F559" s="78"/>
      <c r="G559" s="78"/>
    </row>
    <row r="560" spans="1:7" ht="12.75">
      <c r="A560" s="78"/>
      <c r="B560" s="78"/>
      <c r="C560" s="78"/>
      <c r="D560" s="78"/>
      <c r="E560" s="78"/>
      <c r="F560" s="78"/>
      <c r="G560" s="78"/>
    </row>
    <row r="561" spans="1:7" ht="12.75">
      <c r="A561" s="78"/>
      <c r="B561" s="78"/>
      <c r="C561" s="78"/>
      <c r="D561" s="78"/>
      <c r="E561" s="78"/>
      <c r="F561" s="78"/>
      <c r="G561" s="78"/>
    </row>
    <row r="562" spans="1:7" ht="12.75">
      <c r="A562" s="78"/>
      <c r="B562" s="78"/>
      <c r="C562" s="78"/>
      <c r="D562" s="78"/>
      <c r="E562" s="78"/>
      <c r="F562" s="78"/>
      <c r="G562" s="78"/>
    </row>
    <row r="563" spans="1:7" ht="12.75">
      <c r="A563" s="78"/>
      <c r="B563" s="78"/>
      <c r="C563" s="78"/>
      <c r="D563" s="78"/>
      <c r="E563" s="78"/>
      <c r="F563" s="78"/>
      <c r="G563" s="78"/>
    </row>
    <row r="564" spans="1:7" ht="12.75">
      <c r="A564" s="78"/>
      <c r="B564" s="78"/>
      <c r="C564" s="78"/>
      <c r="D564" s="78"/>
      <c r="E564" s="78"/>
      <c r="F564" s="78"/>
      <c r="G564" s="78"/>
    </row>
    <row r="565" spans="1:7" ht="12.75">
      <c r="A565" s="78"/>
      <c r="B565" s="78"/>
      <c r="C565" s="78"/>
      <c r="D565" s="78"/>
      <c r="E565" s="78"/>
      <c r="F565" s="78"/>
      <c r="G565" s="78"/>
    </row>
    <row r="566" spans="1:7" ht="12.75">
      <c r="A566" s="78"/>
      <c r="B566" s="78"/>
      <c r="C566" s="78"/>
      <c r="D566" s="78"/>
      <c r="E566" s="78"/>
      <c r="F566" s="78"/>
      <c r="G566" s="78"/>
    </row>
    <row r="567" spans="1:7" ht="12.75">
      <c r="A567" s="78"/>
      <c r="B567" s="78"/>
      <c r="C567" s="78"/>
      <c r="D567" s="78"/>
      <c r="E567" s="78"/>
      <c r="F567" s="78"/>
      <c r="G567" s="78"/>
    </row>
    <row r="568" spans="1:7" ht="12.75">
      <c r="A568" s="78"/>
      <c r="B568" s="78"/>
      <c r="C568" s="78"/>
      <c r="D568" s="78"/>
      <c r="E568" s="78"/>
      <c r="F568" s="78"/>
      <c r="G568" s="78"/>
    </row>
    <row r="569" spans="1:7" ht="12.75">
      <c r="A569" s="78"/>
      <c r="B569" s="78"/>
      <c r="C569" s="78"/>
      <c r="D569" s="78"/>
      <c r="E569" s="78"/>
      <c r="F569" s="78"/>
      <c r="G569" s="78"/>
    </row>
    <row r="570" spans="1:7" ht="12.75">
      <c r="A570" s="78"/>
      <c r="B570" s="78"/>
      <c r="C570" s="78"/>
      <c r="D570" s="78"/>
      <c r="E570" s="78"/>
      <c r="F570" s="78"/>
      <c r="G570" s="78"/>
    </row>
    <row r="571" spans="1:7" ht="12.75">
      <c r="A571" s="78"/>
      <c r="B571" s="78"/>
      <c r="C571" s="78"/>
      <c r="D571" s="78"/>
      <c r="E571" s="78"/>
      <c r="F571" s="78"/>
      <c r="G571" s="78"/>
    </row>
    <row r="572" spans="1:7" ht="12.75">
      <c r="A572" s="78"/>
      <c r="B572" s="78"/>
      <c r="C572" s="78"/>
      <c r="D572" s="78"/>
      <c r="E572" s="78"/>
      <c r="F572" s="78"/>
      <c r="G572" s="78"/>
    </row>
    <row r="573" spans="1:7" ht="12.75">
      <c r="A573" s="78"/>
      <c r="B573" s="78"/>
      <c r="C573" s="78"/>
      <c r="D573" s="78"/>
      <c r="E573" s="78"/>
      <c r="F573" s="78"/>
      <c r="G573" s="78"/>
    </row>
    <row r="574" spans="1:7" ht="12.75">
      <c r="A574" s="78"/>
      <c r="B574" s="78"/>
      <c r="C574" s="78"/>
      <c r="D574" s="78"/>
      <c r="E574" s="78"/>
      <c r="F574" s="78"/>
      <c r="G574" s="78"/>
    </row>
    <row r="575" spans="1:7" ht="12.75">
      <c r="A575" s="78"/>
      <c r="B575" s="78"/>
      <c r="C575" s="78"/>
      <c r="D575" s="78"/>
      <c r="E575" s="78"/>
      <c r="F575" s="78"/>
      <c r="G575" s="78"/>
    </row>
    <row r="576" spans="1:7" ht="12.75">
      <c r="A576" s="78"/>
      <c r="B576" s="78"/>
      <c r="C576" s="78"/>
      <c r="D576" s="78"/>
      <c r="E576" s="78"/>
      <c r="F576" s="78"/>
      <c r="G576" s="78"/>
    </row>
    <row r="577" spans="1:7" ht="12.75">
      <c r="A577" s="78"/>
      <c r="B577" s="78"/>
      <c r="C577" s="78"/>
      <c r="D577" s="78"/>
      <c r="E577" s="78"/>
      <c r="F577" s="78"/>
      <c r="G577" s="78"/>
    </row>
    <row r="578" spans="1:7" ht="12.75">
      <c r="A578" s="78"/>
      <c r="B578" s="78"/>
      <c r="C578" s="78"/>
      <c r="D578" s="78"/>
      <c r="E578" s="78"/>
      <c r="F578" s="78"/>
      <c r="G578" s="78"/>
    </row>
    <row r="579" spans="1:7" ht="12.75">
      <c r="A579" s="78"/>
      <c r="B579" s="78"/>
      <c r="C579" s="78"/>
      <c r="D579" s="78"/>
      <c r="E579" s="78"/>
      <c r="F579" s="78"/>
      <c r="G579" s="78"/>
    </row>
    <row r="580" spans="1:7" ht="12.75">
      <c r="A580" s="78"/>
      <c r="B580" s="78"/>
      <c r="C580" s="78"/>
      <c r="D580" s="78"/>
      <c r="E580" s="78"/>
      <c r="F580" s="78"/>
      <c r="G580" s="78"/>
    </row>
    <row r="581" spans="1:7" ht="12.75">
      <c r="A581" s="78"/>
      <c r="B581" s="78"/>
      <c r="C581" s="78"/>
      <c r="D581" s="78"/>
      <c r="E581" s="78"/>
      <c r="F581" s="78"/>
      <c r="G581" s="78"/>
    </row>
    <row r="582" spans="1:7" ht="12.75">
      <c r="A582" s="78"/>
      <c r="B582" s="78"/>
      <c r="C582" s="78"/>
      <c r="D582" s="78"/>
      <c r="E582" s="78"/>
      <c r="F582" s="78"/>
      <c r="G582" s="78"/>
    </row>
    <row r="583" spans="1:7" ht="12.75">
      <c r="A583" s="78"/>
      <c r="B583" s="78"/>
      <c r="C583" s="78"/>
      <c r="D583" s="78"/>
      <c r="E583" s="78"/>
      <c r="F583" s="78"/>
      <c r="G583" s="78"/>
    </row>
    <row r="584" spans="1:7" ht="12.75">
      <c r="A584" s="78"/>
      <c r="B584" s="78"/>
      <c r="C584" s="78"/>
      <c r="D584" s="78"/>
      <c r="E584" s="78"/>
      <c r="F584" s="78"/>
      <c r="G584" s="78"/>
    </row>
    <row r="585" spans="1:7" ht="12.75">
      <c r="A585" s="78"/>
      <c r="B585" s="78"/>
      <c r="C585" s="78"/>
      <c r="D585" s="78"/>
      <c r="E585" s="78"/>
      <c r="F585" s="78"/>
      <c r="G585" s="78"/>
    </row>
    <row r="586" spans="1:7" ht="12.75">
      <c r="A586" s="78"/>
      <c r="B586" s="78"/>
      <c r="C586" s="78"/>
      <c r="D586" s="78"/>
      <c r="E586" s="78"/>
      <c r="F586" s="78"/>
      <c r="G586" s="78"/>
    </row>
    <row r="587" spans="1:7" ht="12.75">
      <c r="A587" s="78"/>
      <c r="B587" s="78"/>
      <c r="C587" s="78"/>
      <c r="D587" s="78"/>
      <c r="E587" s="78"/>
      <c r="F587" s="78"/>
      <c r="G587" s="78"/>
    </row>
    <row r="588" spans="1:7" ht="12.75">
      <c r="A588" s="78"/>
      <c r="B588" s="78"/>
      <c r="C588" s="78"/>
      <c r="D588" s="78"/>
      <c r="E588" s="78"/>
      <c r="F588" s="78"/>
      <c r="G588" s="78"/>
    </row>
    <row r="589" spans="1:7" ht="12.75">
      <c r="A589" s="78"/>
      <c r="B589" s="78"/>
      <c r="C589" s="78"/>
      <c r="D589" s="78"/>
      <c r="E589" s="78"/>
      <c r="F589" s="78"/>
      <c r="G589" s="78"/>
    </row>
    <row r="590" spans="1:7" ht="12.75">
      <c r="A590" s="78"/>
      <c r="B590" s="78"/>
      <c r="C590" s="78"/>
      <c r="D590" s="78"/>
      <c r="E590" s="78"/>
      <c r="F590" s="78"/>
      <c r="G590" s="78"/>
    </row>
    <row r="591" spans="1:7" ht="12.75">
      <c r="A591" s="78"/>
      <c r="B591" s="78"/>
      <c r="C591" s="78"/>
      <c r="D591" s="78"/>
      <c r="E591" s="78"/>
      <c r="F591" s="78"/>
      <c r="G591" s="78"/>
    </row>
    <row r="592" spans="1:7" ht="12.75">
      <c r="A592" s="78"/>
      <c r="B592" s="78"/>
      <c r="C592" s="78"/>
      <c r="D592" s="78"/>
      <c r="E592" s="78"/>
      <c r="F592" s="78"/>
      <c r="G592" s="78"/>
    </row>
    <row r="593" spans="1:7" ht="12.75">
      <c r="A593" s="78"/>
      <c r="B593" s="78"/>
      <c r="C593" s="78"/>
      <c r="D593" s="78"/>
      <c r="E593" s="78"/>
      <c r="F593" s="78"/>
      <c r="G593" s="78"/>
    </row>
    <row r="594" spans="1:7" ht="12.75">
      <c r="A594" s="78"/>
      <c r="B594" s="78"/>
      <c r="C594" s="78"/>
      <c r="D594" s="78"/>
      <c r="E594" s="78"/>
      <c r="F594" s="78"/>
      <c r="G594" s="78"/>
    </row>
    <row r="595" spans="1:7" ht="12.75">
      <c r="A595" s="78"/>
      <c r="B595" s="78"/>
      <c r="C595" s="78"/>
      <c r="D595" s="78"/>
      <c r="E595" s="78"/>
      <c r="F595" s="78"/>
      <c r="G595" s="78"/>
    </row>
    <row r="596" spans="1:7" ht="12.75">
      <c r="A596" s="78"/>
      <c r="B596" s="78"/>
      <c r="C596" s="78"/>
      <c r="D596" s="78"/>
      <c r="E596" s="78"/>
      <c r="F596" s="78"/>
      <c r="G596" s="78"/>
    </row>
    <row r="597" spans="1:7" ht="12.75">
      <c r="A597" s="78"/>
      <c r="B597" s="78"/>
      <c r="C597" s="78"/>
      <c r="D597" s="78"/>
      <c r="E597" s="78"/>
      <c r="F597" s="78"/>
      <c r="G597" s="78"/>
    </row>
    <row r="598" spans="1:7" ht="12.75">
      <c r="A598" s="78"/>
      <c r="B598" s="78"/>
      <c r="C598" s="78"/>
      <c r="D598" s="78"/>
      <c r="E598" s="78"/>
      <c r="F598" s="78"/>
      <c r="G598" s="78"/>
    </row>
    <row r="599" spans="1:7" ht="12.75">
      <c r="A599" s="78"/>
      <c r="B599" s="78"/>
      <c r="C599" s="78"/>
      <c r="D599" s="78"/>
      <c r="E599" s="78"/>
      <c r="F599" s="78"/>
      <c r="G599" s="78"/>
    </row>
    <row r="600" spans="1:7" ht="12.75">
      <c r="A600" s="78"/>
      <c r="B600" s="78"/>
      <c r="C600" s="78"/>
      <c r="D600" s="78"/>
      <c r="E600" s="78"/>
      <c r="F600" s="78"/>
      <c r="G600" s="78"/>
    </row>
    <row r="601" spans="1:7" ht="12.75">
      <c r="A601" s="78"/>
      <c r="B601" s="78"/>
      <c r="C601" s="78"/>
      <c r="D601" s="78"/>
      <c r="E601" s="78"/>
      <c r="F601" s="78"/>
      <c r="G601" s="78"/>
    </row>
    <row r="602" spans="1:7" ht="12.75">
      <c r="A602" s="78"/>
      <c r="B602" s="78"/>
      <c r="C602" s="78"/>
      <c r="D602" s="78"/>
      <c r="E602" s="78"/>
      <c r="F602" s="78"/>
      <c r="G602" s="78"/>
    </row>
    <row r="603" spans="1:7" ht="12.75">
      <c r="A603" s="78"/>
      <c r="B603" s="78"/>
      <c r="C603" s="78"/>
      <c r="D603" s="78"/>
      <c r="E603" s="78"/>
      <c r="F603" s="78"/>
      <c r="G603" s="78"/>
    </row>
    <row r="604" spans="1:7" ht="12.75">
      <c r="A604" s="78"/>
      <c r="B604" s="78"/>
      <c r="C604" s="78"/>
      <c r="D604" s="78"/>
      <c r="E604" s="78"/>
      <c r="F604" s="78"/>
      <c r="G604" s="78"/>
    </row>
    <row r="605" spans="1:7" ht="12.75">
      <c r="A605" s="78"/>
      <c r="B605" s="78"/>
      <c r="C605" s="78"/>
      <c r="D605" s="78"/>
      <c r="E605" s="78"/>
      <c r="F605" s="78"/>
      <c r="G605" s="78"/>
    </row>
    <row r="606" spans="1:7" ht="12.75">
      <c r="A606" s="78"/>
      <c r="B606" s="78"/>
      <c r="C606" s="78"/>
      <c r="D606" s="78"/>
      <c r="E606" s="78"/>
      <c r="F606" s="78"/>
      <c r="G606" s="78"/>
    </row>
    <row r="607" spans="1:7" ht="12.75">
      <c r="A607" s="78"/>
      <c r="B607" s="78"/>
      <c r="C607" s="78"/>
      <c r="D607" s="78"/>
      <c r="E607" s="78"/>
      <c r="F607" s="78"/>
      <c r="G607" s="78"/>
    </row>
    <row r="608" spans="1:7" ht="12.75">
      <c r="A608" s="78"/>
      <c r="B608" s="78"/>
      <c r="C608" s="78"/>
      <c r="D608" s="78"/>
      <c r="E608" s="78"/>
      <c r="F608" s="78"/>
      <c r="G608" s="78"/>
    </row>
    <row r="609" spans="1:7" ht="12.75">
      <c r="A609" s="78"/>
      <c r="B609" s="78"/>
      <c r="C609" s="78"/>
      <c r="D609" s="78"/>
      <c r="E609" s="78"/>
      <c r="F609" s="78"/>
      <c r="G609" s="78"/>
    </row>
    <row r="610" spans="1:7" ht="12.75">
      <c r="A610" s="78"/>
      <c r="B610" s="78"/>
      <c r="C610" s="78"/>
      <c r="D610" s="78"/>
      <c r="E610" s="78"/>
      <c r="F610" s="78"/>
      <c r="G610" s="78"/>
    </row>
    <row r="611" spans="1:7" ht="12.75">
      <c r="A611" s="78"/>
      <c r="B611" s="78"/>
      <c r="C611" s="78"/>
      <c r="D611" s="78"/>
      <c r="E611" s="78"/>
      <c r="F611" s="78"/>
      <c r="G611" s="78"/>
    </row>
    <row r="612" spans="1:7" ht="12.75">
      <c r="A612" s="78"/>
      <c r="B612" s="78"/>
      <c r="C612" s="78"/>
      <c r="D612" s="78"/>
      <c r="E612" s="78"/>
      <c r="F612" s="78"/>
      <c r="G612" s="78"/>
    </row>
    <row r="613" spans="1:7" ht="12.75">
      <c r="A613" s="78"/>
      <c r="B613" s="78"/>
      <c r="C613" s="78"/>
      <c r="D613" s="78"/>
      <c r="E613" s="78"/>
      <c r="F613" s="78"/>
      <c r="G613" s="78"/>
    </row>
    <row r="614" spans="1:7" ht="12.75">
      <c r="A614" s="78"/>
      <c r="B614" s="78"/>
      <c r="C614" s="78"/>
      <c r="D614" s="78"/>
      <c r="E614" s="78"/>
      <c r="F614" s="78"/>
      <c r="G614" s="78"/>
    </row>
    <row r="615" spans="1:7" ht="12.75">
      <c r="A615" s="78"/>
      <c r="B615" s="78"/>
      <c r="C615" s="78"/>
      <c r="D615" s="78"/>
      <c r="E615" s="78"/>
      <c r="F615" s="78"/>
      <c r="G615" s="78"/>
    </row>
    <row r="616" spans="1:7" ht="12.75">
      <c r="A616" s="78"/>
      <c r="B616" s="78"/>
      <c r="C616" s="78"/>
      <c r="D616" s="78"/>
      <c r="E616" s="78"/>
      <c r="F616" s="78"/>
      <c r="G616" s="78"/>
    </row>
    <row r="617" spans="1:7" ht="12.75">
      <c r="A617" s="78"/>
      <c r="B617" s="78"/>
      <c r="C617" s="78"/>
      <c r="D617" s="78"/>
      <c r="E617" s="78"/>
      <c r="F617" s="78"/>
      <c r="G617" s="78"/>
    </row>
    <row r="618" spans="1:7" ht="12.75">
      <c r="A618" s="78"/>
      <c r="B618" s="78"/>
      <c r="C618" s="78"/>
      <c r="D618" s="78"/>
      <c r="E618" s="78"/>
      <c r="F618" s="78"/>
      <c r="G618" s="78"/>
    </row>
    <row r="619" spans="1:7" ht="12.75">
      <c r="A619" s="78"/>
      <c r="B619" s="78"/>
      <c r="C619" s="78"/>
      <c r="D619" s="78"/>
      <c r="E619" s="78"/>
      <c r="F619" s="78"/>
      <c r="G619" s="78"/>
    </row>
    <row r="620" spans="1:7" ht="12.75">
      <c r="A620" s="78"/>
      <c r="B620" s="78"/>
      <c r="C620" s="78"/>
      <c r="D620" s="78"/>
      <c r="E620" s="78"/>
      <c r="F620" s="78"/>
      <c r="G620" s="78"/>
    </row>
    <row r="621" spans="1:7" ht="12.75">
      <c r="A621" s="78"/>
      <c r="B621" s="78"/>
      <c r="C621" s="78"/>
      <c r="D621" s="78"/>
      <c r="E621" s="78"/>
      <c r="F621" s="78"/>
      <c r="G621" s="78"/>
    </row>
    <row r="622" spans="1:7" ht="12.75">
      <c r="A622" s="78"/>
      <c r="B622" s="78"/>
      <c r="C622" s="78"/>
      <c r="D622" s="78"/>
      <c r="E622" s="78"/>
      <c r="F622" s="78"/>
      <c r="G622" s="78"/>
    </row>
    <row r="623" spans="1:7" ht="12.75">
      <c r="A623" s="78"/>
      <c r="B623" s="78"/>
      <c r="C623" s="78"/>
      <c r="D623" s="78"/>
      <c r="E623" s="78"/>
      <c r="F623" s="78"/>
      <c r="G623" s="78"/>
    </row>
    <row r="624" spans="1:7" ht="12.75">
      <c r="A624" s="78"/>
      <c r="B624" s="78"/>
      <c r="C624" s="78"/>
      <c r="D624" s="78"/>
      <c r="E624" s="78"/>
      <c r="F624" s="78"/>
      <c r="G624" s="78"/>
    </row>
    <row r="625" spans="1:7" ht="12.75">
      <c r="A625" s="78"/>
      <c r="B625" s="78"/>
      <c r="C625" s="78"/>
      <c r="D625" s="78"/>
      <c r="E625" s="78"/>
      <c r="F625" s="78"/>
      <c r="G625" s="78"/>
    </row>
    <row r="626" spans="1:7" ht="12.75">
      <c r="A626" s="78"/>
      <c r="B626" s="78"/>
      <c r="C626" s="78"/>
      <c r="D626" s="78"/>
      <c r="E626" s="78"/>
      <c r="F626" s="78"/>
      <c r="G626" s="78"/>
    </row>
    <row r="627" spans="1:7" ht="12.75">
      <c r="A627" s="78"/>
      <c r="B627" s="78"/>
      <c r="C627" s="78"/>
      <c r="D627" s="78"/>
      <c r="E627" s="78"/>
      <c r="F627" s="78"/>
      <c r="G627" s="78"/>
    </row>
    <row r="628" spans="1:7" ht="12.75">
      <c r="A628" s="78"/>
      <c r="B628" s="78"/>
      <c r="C628" s="78"/>
      <c r="D628" s="78"/>
      <c r="E628" s="78"/>
      <c r="F628" s="78"/>
      <c r="G628" s="78"/>
    </row>
    <row r="629" spans="1:7" ht="12.75">
      <c r="A629" s="78"/>
      <c r="B629" s="78"/>
      <c r="C629" s="78"/>
      <c r="D629" s="78"/>
      <c r="E629" s="78"/>
      <c r="F629" s="78"/>
      <c r="G629" s="78"/>
    </row>
    <row r="630" spans="1:7" ht="12.75">
      <c r="A630" s="78"/>
      <c r="B630" s="78"/>
      <c r="C630" s="78"/>
      <c r="D630" s="78"/>
      <c r="E630" s="78"/>
      <c r="F630" s="78"/>
      <c r="G630" s="78"/>
    </row>
    <row r="631" spans="1:7" ht="12.75">
      <c r="A631" s="78"/>
      <c r="B631" s="78"/>
      <c r="C631" s="78"/>
      <c r="D631" s="78"/>
      <c r="E631" s="78"/>
      <c r="F631" s="78"/>
      <c r="G631" s="78"/>
    </row>
    <row r="632" spans="1:7" ht="12.75">
      <c r="A632" s="78"/>
      <c r="B632" s="78"/>
      <c r="C632" s="78"/>
      <c r="D632" s="78"/>
      <c r="E632" s="78"/>
      <c r="F632" s="78"/>
      <c r="G632" s="78"/>
    </row>
    <row r="633" spans="1:7" ht="12.75">
      <c r="A633" s="78"/>
      <c r="B633" s="78"/>
      <c r="C633" s="78"/>
      <c r="D633" s="78"/>
      <c r="E633" s="78"/>
      <c r="F633" s="78"/>
      <c r="G633" s="78"/>
    </row>
    <row r="634" spans="1:7" ht="12.75">
      <c r="A634" s="78"/>
      <c r="B634" s="78"/>
      <c r="C634" s="78"/>
      <c r="D634" s="78"/>
      <c r="E634" s="78"/>
      <c r="F634" s="78"/>
      <c r="G634" s="78"/>
    </row>
    <row r="635" spans="1:7" ht="12.75">
      <c r="A635" s="78"/>
      <c r="B635" s="78"/>
      <c r="C635" s="78"/>
      <c r="D635" s="78"/>
      <c r="E635" s="78"/>
      <c r="F635" s="78"/>
      <c r="G635" s="78"/>
    </row>
    <row r="636" spans="1:7" ht="12.75">
      <c r="A636" s="78"/>
      <c r="B636" s="78"/>
      <c r="C636" s="78"/>
      <c r="D636" s="78"/>
      <c r="E636" s="78"/>
      <c r="F636" s="78"/>
      <c r="G636" s="78"/>
    </row>
    <row r="637" spans="1:7" ht="12.75">
      <c r="A637" s="78"/>
      <c r="B637" s="78"/>
      <c r="C637" s="78"/>
      <c r="D637" s="78"/>
      <c r="E637" s="78"/>
      <c r="F637" s="78"/>
      <c r="G637" s="78"/>
    </row>
    <row r="638" spans="1:7" ht="12.75">
      <c r="A638" s="78"/>
      <c r="B638" s="78"/>
      <c r="C638" s="78"/>
      <c r="D638" s="78"/>
      <c r="E638" s="78"/>
      <c r="F638" s="78"/>
      <c r="G638" s="78"/>
    </row>
    <row r="639" spans="1:7" ht="12.75">
      <c r="A639" s="78"/>
      <c r="B639" s="78"/>
      <c r="C639" s="78"/>
      <c r="D639" s="78"/>
      <c r="E639" s="78"/>
      <c r="F639" s="78"/>
      <c r="G639" s="78"/>
    </row>
    <row r="640" spans="1:7" ht="12.75">
      <c r="A640" s="78"/>
      <c r="B640" s="78"/>
      <c r="C640" s="78"/>
      <c r="D640" s="78"/>
      <c r="E640" s="78"/>
      <c r="F640" s="78"/>
      <c r="G640" s="78"/>
    </row>
    <row r="641" spans="1:7" ht="12.75">
      <c r="A641" s="78"/>
      <c r="B641" s="78"/>
      <c r="C641" s="78"/>
      <c r="D641" s="78"/>
      <c r="E641" s="78"/>
      <c r="F641" s="78"/>
      <c r="G641" s="78"/>
    </row>
    <row r="642" spans="1:7" ht="12.75">
      <c r="A642" s="78"/>
      <c r="B642" s="78"/>
      <c r="C642" s="78"/>
      <c r="D642" s="78"/>
      <c r="E642" s="78"/>
      <c r="F642" s="78"/>
      <c r="G642" s="78"/>
    </row>
    <row r="643" spans="1:7" ht="12.75">
      <c r="A643" s="78"/>
      <c r="B643" s="78"/>
      <c r="C643" s="78"/>
      <c r="D643" s="78"/>
      <c r="E643" s="78"/>
      <c r="F643" s="78"/>
      <c r="G643" s="78"/>
    </row>
    <row r="644" spans="1:7" ht="12.75">
      <c r="A644" s="78"/>
      <c r="B644" s="78"/>
      <c r="C644" s="78"/>
      <c r="D644" s="78"/>
      <c r="E644" s="78"/>
      <c r="F644" s="78"/>
      <c r="G644" s="78"/>
    </row>
    <row r="645" spans="1:7" ht="12.75">
      <c r="A645" s="78"/>
      <c r="B645" s="78"/>
      <c r="C645" s="78"/>
      <c r="D645" s="78"/>
      <c r="E645" s="78"/>
      <c r="F645" s="78"/>
      <c r="G645" s="78"/>
    </row>
    <row r="646" spans="1:7" ht="12.75">
      <c r="A646" s="78"/>
      <c r="B646" s="78"/>
      <c r="C646" s="78"/>
      <c r="D646" s="78"/>
      <c r="E646" s="78"/>
      <c r="F646" s="78"/>
      <c r="G646" s="78"/>
    </row>
    <row r="647" spans="1:7" ht="12.75">
      <c r="A647" s="78"/>
      <c r="B647" s="78"/>
      <c r="C647" s="78"/>
      <c r="D647" s="78"/>
      <c r="E647" s="78"/>
      <c r="F647" s="78"/>
      <c r="G647" s="78"/>
    </row>
    <row r="648" spans="1:7" ht="12.75">
      <c r="A648" s="78"/>
      <c r="B648" s="78"/>
      <c r="C648" s="78"/>
      <c r="D648" s="78"/>
      <c r="E648" s="78"/>
      <c r="F648" s="78"/>
      <c r="G648" s="78"/>
    </row>
    <row r="649" spans="1:7" ht="12.75">
      <c r="A649" s="78"/>
      <c r="B649" s="78"/>
      <c r="C649" s="78"/>
      <c r="D649" s="78"/>
      <c r="E649" s="78"/>
      <c r="F649" s="78"/>
      <c r="G649" s="78"/>
    </row>
    <row r="650" spans="1:7" ht="12.75">
      <c r="A650" s="78"/>
      <c r="B650" s="78"/>
      <c r="C650" s="78"/>
      <c r="D650" s="78"/>
      <c r="E650" s="78"/>
      <c r="F650" s="78"/>
      <c r="G650" s="78"/>
    </row>
    <row r="651" spans="1:7" ht="12.75">
      <c r="A651" s="78"/>
      <c r="B651" s="78"/>
      <c r="C651" s="78"/>
      <c r="D651" s="78"/>
      <c r="E651" s="78"/>
      <c r="F651" s="78"/>
      <c r="G651" s="78"/>
    </row>
    <row r="652" spans="1:7" ht="12.75">
      <c r="A652" s="78"/>
      <c r="B652" s="78"/>
      <c r="C652" s="78"/>
      <c r="D652" s="78"/>
      <c r="E652" s="78"/>
      <c r="F652" s="78"/>
      <c r="G652" s="78"/>
    </row>
    <row r="653" spans="1:7" ht="12.75">
      <c r="A653" s="78"/>
      <c r="B653" s="78"/>
      <c r="C653" s="78"/>
      <c r="D653" s="78"/>
      <c r="E653" s="78"/>
      <c r="F653" s="78"/>
      <c r="G653" s="78"/>
    </row>
    <row r="654" spans="1:7" ht="12.75">
      <c r="A654" s="78"/>
      <c r="B654" s="78"/>
      <c r="C654" s="78"/>
      <c r="D654" s="78"/>
      <c r="E654" s="78"/>
      <c r="F654" s="78"/>
      <c r="G654" s="78"/>
    </row>
    <row r="655" spans="1:7" ht="12.75">
      <c r="A655" s="78"/>
      <c r="B655" s="78"/>
      <c r="C655" s="78"/>
      <c r="D655" s="78"/>
      <c r="E655" s="78"/>
      <c r="F655" s="78"/>
      <c r="G655" s="78"/>
    </row>
    <row r="656" spans="1:7" ht="12.75">
      <c r="A656" s="78"/>
      <c r="B656" s="78"/>
      <c r="C656" s="78"/>
      <c r="D656" s="78"/>
      <c r="E656" s="78"/>
      <c r="F656" s="78"/>
      <c r="G656" s="78"/>
    </row>
    <row r="657" spans="1:7" ht="12.75">
      <c r="A657" s="78"/>
      <c r="B657" s="78"/>
      <c r="C657" s="78"/>
      <c r="D657" s="78"/>
      <c r="E657" s="78"/>
      <c r="F657" s="78"/>
      <c r="G657" s="78"/>
    </row>
    <row r="658" spans="1:7" ht="12.75">
      <c r="A658" s="78"/>
      <c r="B658" s="78"/>
      <c r="C658" s="78"/>
      <c r="D658" s="78"/>
      <c r="E658" s="78"/>
      <c r="F658" s="78"/>
      <c r="G658" s="78"/>
    </row>
    <row r="659" spans="1:7" ht="12.75">
      <c r="A659" s="78"/>
      <c r="B659" s="78"/>
      <c r="C659" s="78"/>
      <c r="D659" s="78"/>
      <c r="E659" s="78"/>
      <c r="F659" s="78"/>
      <c r="G659" s="78"/>
    </row>
    <row r="660" spans="1:7" ht="12.75">
      <c r="A660" s="78"/>
      <c r="B660" s="78"/>
      <c r="C660" s="78"/>
      <c r="D660" s="78"/>
      <c r="E660" s="78"/>
      <c r="F660" s="78"/>
      <c r="G660" s="78"/>
    </row>
    <row r="661" spans="1:7" ht="12.75">
      <c r="A661" s="78"/>
      <c r="B661" s="78"/>
      <c r="C661" s="78"/>
      <c r="D661" s="78"/>
      <c r="E661" s="78"/>
      <c r="F661" s="78"/>
      <c r="G661" s="78"/>
    </row>
    <row r="662" spans="1:7" ht="12.75">
      <c r="A662" s="78"/>
      <c r="B662" s="78"/>
      <c r="C662" s="78"/>
      <c r="D662" s="78"/>
      <c r="E662" s="78"/>
      <c r="F662" s="78"/>
      <c r="G662" s="78"/>
    </row>
    <row r="663" spans="1:7" ht="12.75">
      <c r="A663" s="78"/>
      <c r="B663" s="78"/>
      <c r="C663" s="78"/>
      <c r="D663" s="78"/>
      <c r="E663" s="78"/>
      <c r="F663" s="78"/>
      <c r="G663" s="78"/>
    </row>
    <row r="664" spans="1:7" ht="12.75">
      <c r="A664" s="78"/>
      <c r="B664" s="78"/>
      <c r="C664" s="78"/>
      <c r="D664" s="78"/>
      <c r="E664" s="78"/>
      <c r="F664" s="78"/>
      <c r="G664" s="78"/>
    </row>
    <row r="665" spans="1:7" ht="12.75">
      <c r="A665" s="78"/>
      <c r="B665" s="78"/>
      <c r="C665" s="78"/>
      <c r="D665" s="78"/>
      <c r="E665" s="78"/>
      <c r="F665" s="78"/>
      <c r="G665" s="78"/>
    </row>
    <row r="666" spans="1:7" ht="12.75">
      <c r="A666" s="78"/>
      <c r="B666" s="78"/>
      <c r="C666" s="78"/>
      <c r="D666" s="78"/>
      <c r="E666" s="78"/>
      <c r="F666" s="78"/>
      <c r="G666" s="78"/>
    </row>
    <row r="667" spans="1:7" ht="12.75">
      <c r="A667" s="78"/>
      <c r="B667" s="78"/>
      <c r="C667" s="78"/>
      <c r="D667" s="78"/>
      <c r="E667" s="78"/>
      <c r="F667" s="78"/>
      <c r="G667" s="78"/>
    </row>
    <row r="668" spans="1:7" ht="12.75">
      <c r="A668" s="78"/>
      <c r="B668" s="78"/>
      <c r="C668" s="78"/>
      <c r="D668" s="78"/>
      <c r="E668" s="78"/>
      <c r="F668" s="78"/>
      <c r="G668" s="78"/>
    </row>
    <row r="669" spans="1:7" ht="12.75">
      <c r="A669" s="78"/>
      <c r="B669" s="78"/>
      <c r="C669" s="78"/>
      <c r="D669" s="78"/>
      <c r="E669" s="78"/>
      <c r="F669" s="78"/>
      <c r="G669" s="78"/>
    </row>
    <row r="670" spans="1:7" ht="12.75">
      <c r="A670" s="78"/>
      <c r="B670" s="78"/>
      <c r="C670" s="78"/>
      <c r="D670" s="78"/>
      <c r="E670" s="78"/>
      <c r="F670" s="78"/>
      <c r="G670" s="78"/>
    </row>
    <row r="671" spans="1:7" ht="12.75">
      <c r="A671" s="78"/>
      <c r="B671" s="78"/>
      <c r="C671" s="78"/>
      <c r="D671" s="78"/>
      <c r="E671" s="78"/>
      <c r="F671" s="78"/>
      <c r="G671" s="78"/>
    </row>
    <row r="672" spans="1:7" ht="12.75">
      <c r="A672" s="78"/>
      <c r="B672" s="78"/>
      <c r="C672" s="78"/>
      <c r="D672" s="78"/>
      <c r="E672" s="78"/>
      <c r="F672" s="78"/>
      <c r="G672" s="78"/>
    </row>
    <row r="673" spans="1:7" ht="12.75">
      <c r="A673" s="78"/>
      <c r="B673" s="78"/>
      <c r="C673" s="78"/>
      <c r="D673" s="78"/>
      <c r="E673" s="78"/>
      <c r="F673" s="78"/>
      <c r="G673" s="78"/>
    </row>
    <row r="674" spans="1:7" ht="12.75">
      <c r="A674" s="78"/>
      <c r="B674" s="78"/>
      <c r="C674" s="78"/>
      <c r="D674" s="78"/>
      <c r="E674" s="78"/>
      <c r="F674" s="78"/>
      <c r="G674" s="78"/>
    </row>
    <row r="675" spans="1:7" ht="12.75">
      <c r="A675" s="78"/>
      <c r="B675" s="78"/>
      <c r="C675" s="78"/>
      <c r="D675" s="78"/>
      <c r="E675" s="78"/>
      <c r="F675" s="78"/>
      <c r="G675" s="78"/>
    </row>
    <row r="676" spans="1:7" ht="12.75">
      <c r="A676" s="78"/>
      <c r="B676" s="78"/>
      <c r="C676" s="78"/>
      <c r="D676" s="78"/>
      <c r="E676" s="78"/>
      <c r="F676" s="78"/>
      <c r="G676" s="78"/>
    </row>
    <row r="677" spans="1:7" ht="12.75">
      <c r="A677" s="78"/>
      <c r="B677" s="78"/>
      <c r="C677" s="78"/>
      <c r="D677" s="78"/>
      <c r="E677" s="78"/>
      <c r="F677" s="78"/>
      <c r="G677" s="78"/>
    </row>
    <row r="678" spans="1:7" ht="12.75">
      <c r="A678" s="78"/>
      <c r="B678" s="78"/>
      <c r="C678" s="78"/>
      <c r="D678" s="78"/>
      <c r="E678" s="78"/>
      <c r="F678" s="78"/>
      <c r="G678" s="78"/>
    </row>
    <row r="679" spans="1:7" ht="12.75">
      <c r="A679" s="78"/>
      <c r="B679" s="78"/>
      <c r="C679" s="78"/>
      <c r="D679" s="78"/>
      <c r="E679" s="78"/>
      <c r="F679" s="78"/>
      <c r="G679" s="78"/>
    </row>
    <row r="680" spans="1:7" ht="12.75">
      <c r="A680" s="78"/>
      <c r="B680" s="78"/>
      <c r="C680" s="78"/>
      <c r="D680" s="78"/>
      <c r="E680" s="78"/>
      <c r="F680" s="78"/>
      <c r="G680" s="78"/>
    </row>
    <row r="681" spans="1:7" ht="12.75">
      <c r="A681" s="78"/>
      <c r="B681" s="78"/>
      <c r="C681" s="78"/>
      <c r="D681" s="78"/>
      <c r="E681" s="78"/>
      <c r="F681" s="78"/>
      <c r="G681" s="78"/>
    </row>
    <row r="682" spans="1:7" ht="12.75">
      <c r="A682" s="78"/>
      <c r="B682" s="78"/>
      <c r="C682" s="78"/>
      <c r="D682" s="78"/>
      <c r="E682" s="78"/>
      <c r="F682" s="78"/>
      <c r="G682" s="78"/>
    </row>
    <row r="683" spans="1:7" ht="12.75">
      <c r="A683" s="78"/>
      <c r="B683" s="78"/>
      <c r="C683" s="78"/>
      <c r="D683" s="78"/>
      <c r="E683" s="78"/>
      <c r="F683" s="78"/>
      <c r="G683" s="78"/>
    </row>
    <row r="684" spans="1:7" ht="12.75">
      <c r="A684" s="78"/>
      <c r="B684" s="78"/>
      <c r="C684" s="78"/>
      <c r="D684" s="78"/>
      <c r="E684" s="78"/>
      <c r="F684" s="78"/>
      <c r="G684" s="78"/>
    </row>
    <row r="685" spans="1:7" ht="12.75">
      <c r="A685" s="78"/>
      <c r="B685" s="78"/>
      <c r="C685" s="78"/>
      <c r="D685" s="78"/>
      <c r="E685" s="78"/>
      <c r="F685" s="78"/>
      <c r="G685" s="78"/>
    </row>
    <row r="686" spans="1:7" ht="12.75">
      <c r="A686" s="78"/>
      <c r="B686" s="78"/>
      <c r="C686" s="78"/>
      <c r="D686" s="78"/>
      <c r="E686" s="78"/>
      <c r="F686" s="78"/>
      <c r="G686" s="78"/>
    </row>
    <row r="687" spans="1:7" ht="12.75">
      <c r="A687" s="78"/>
      <c r="B687" s="78"/>
      <c r="C687" s="78"/>
      <c r="D687" s="78"/>
      <c r="E687" s="78"/>
      <c r="F687" s="78"/>
      <c r="G687" s="78"/>
    </row>
    <row r="688" spans="1:7" ht="12.75">
      <c r="A688" s="78"/>
      <c r="B688" s="78"/>
      <c r="C688" s="78"/>
      <c r="D688" s="78"/>
      <c r="E688" s="78"/>
      <c r="F688" s="78"/>
      <c r="G688" s="78"/>
    </row>
    <row r="689" spans="1:7" ht="12.75">
      <c r="A689" s="78"/>
      <c r="B689" s="78"/>
      <c r="C689" s="78"/>
      <c r="D689" s="78"/>
      <c r="E689" s="78"/>
      <c r="F689" s="78"/>
      <c r="G689" s="78"/>
    </row>
    <row r="690" spans="1:7" ht="12.75">
      <c r="A690" s="78"/>
      <c r="B690" s="78"/>
      <c r="C690" s="78"/>
      <c r="D690" s="78"/>
      <c r="E690" s="78"/>
      <c r="F690" s="78"/>
      <c r="G690" s="78"/>
    </row>
    <row r="691" spans="1:7" ht="12.75">
      <c r="A691" s="78"/>
      <c r="B691" s="78"/>
      <c r="C691" s="78"/>
      <c r="D691" s="78"/>
      <c r="E691" s="78"/>
      <c r="F691" s="78"/>
      <c r="G691" s="78"/>
    </row>
    <row r="692" spans="1:7" ht="12.75">
      <c r="A692" s="78"/>
      <c r="B692" s="78"/>
      <c r="C692" s="78"/>
      <c r="D692" s="78"/>
      <c r="E692" s="78"/>
      <c r="F692" s="78"/>
      <c r="G692" s="78"/>
    </row>
    <row r="693" spans="1:7" ht="12.75">
      <c r="A693" s="78"/>
      <c r="B693" s="78"/>
      <c r="C693" s="78"/>
      <c r="D693" s="78"/>
      <c r="E693" s="78"/>
      <c r="F693" s="78"/>
      <c r="G693" s="78"/>
    </row>
    <row r="694" spans="1:7" ht="12.75">
      <c r="A694" s="78"/>
      <c r="B694" s="78"/>
      <c r="C694" s="78"/>
      <c r="D694" s="78"/>
      <c r="E694" s="78"/>
      <c r="F694" s="78"/>
      <c r="G694" s="78"/>
    </row>
    <row r="695" spans="1:7" ht="12.75">
      <c r="A695" s="78"/>
      <c r="B695" s="78"/>
      <c r="C695" s="78"/>
      <c r="D695" s="78"/>
      <c r="E695" s="78"/>
      <c r="F695" s="78"/>
      <c r="G695" s="78"/>
    </row>
    <row r="696" spans="1:7" ht="12.75">
      <c r="A696" s="78"/>
      <c r="B696" s="78"/>
      <c r="C696" s="78"/>
      <c r="D696" s="78"/>
      <c r="E696" s="78"/>
      <c r="F696" s="78"/>
      <c r="G696" s="78"/>
    </row>
    <row r="697" spans="1:7" ht="12.75">
      <c r="A697" s="78"/>
      <c r="B697" s="78"/>
      <c r="C697" s="78"/>
      <c r="D697" s="78"/>
      <c r="E697" s="78"/>
      <c r="F697" s="78"/>
      <c r="G697" s="78"/>
    </row>
    <row r="698" spans="1:7" ht="12.75">
      <c r="A698" s="78"/>
      <c r="B698" s="78"/>
      <c r="C698" s="78"/>
      <c r="D698" s="78"/>
      <c r="E698" s="78"/>
      <c r="F698" s="78"/>
      <c r="G698" s="78"/>
    </row>
    <row r="699" spans="1:7" ht="12.75">
      <c r="A699" s="78"/>
      <c r="B699" s="78"/>
      <c r="C699" s="78"/>
      <c r="D699" s="78"/>
      <c r="E699" s="78"/>
      <c r="F699" s="78"/>
      <c r="G699" s="78"/>
    </row>
    <row r="700" spans="1:7" ht="12.75">
      <c r="A700" s="78"/>
      <c r="B700" s="78"/>
      <c r="C700" s="78"/>
      <c r="D700" s="78"/>
      <c r="E700" s="78"/>
      <c r="F700" s="78"/>
      <c r="G700" s="78"/>
    </row>
    <row r="701" spans="1:7" ht="12.75">
      <c r="A701" s="78"/>
      <c r="B701" s="78"/>
      <c r="C701" s="78"/>
      <c r="D701" s="78"/>
      <c r="E701" s="78"/>
      <c r="F701" s="78"/>
      <c r="G701" s="78"/>
    </row>
    <row r="702" spans="1:7" ht="12.75">
      <c r="A702" s="78"/>
      <c r="B702" s="78"/>
      <c r="C702" s="78"/>
      <c r="D702" s="78"/>
      <c r="E702" s="78"/>
      <c r="F702" s="78"/>
      <c r="G702" s="78"/>
    </row>
    <row r="703" spans="1:7" ht="12.75">
      <c r="A703" s="78"/>
      <c r="B703" s="78"/>
      <c r="C703" s="78"/>
      <c r="D703" s="78"/>
      <c r="E703" s="78"/>
      <c r="F703" s="78"/>
      <c r="G703" s="78"/>
    </row>
    <row r="704" spans="1:7" ht="12.75">
      <c r="A704" s="78"/>
      <c r="B704" s="78"/>
      <c r="C704" s="78"/>
      <c r="D704" s="78"/>
      <c r="E704" s="78"/>
      <c r="F704" s="78"/>
      <c r="G704" s="78"/>
    </row>
    <row r="705" spans="1:7" ht="12.75">
      <c r="A705" s="78"/>
      <c r="B705" s="78"/>
      <c r="C705" s="78"/>
      <c r="D705" s="78"/>
      <c r="E705" s="78"/>
      <c r="F705" s="78"/>
      <c r="G705" s="78"/>
    </row>
    <row r="706" spans="1:7" ht="12.75">
      <c r="A706" s="78"/>
      <c r="B706" s="78"/>
      <c r="C706" s="78"/>
      <c r="D706" s="78"/>
      <c r="E706" s="78"/>
      <c r="F706" s="78"/>
      <c r="G706" s="78"/>
    </row>
    <row r="707" spans="1:7" ht="12.75">
      <c r="A707" s="78"/>
      <c r="B707" s="78"/>
      <c r="C707" s="78"/>
      <c r="D707" s="78"/>
      <c r="E707" s="78"/>
      <c r="F707" s="78"/>
      <c r="G707" s="78"/>
    </row>
    <row r="708" spans="1:7" ht="12.75">
      <c r="A708" s="78"/>
      <c r="B708" s="78"/>
      <c r="C708" s="78"/>
      <c r="D708" s="78"/>
      <c r="E708" s="78"/>
      <c r="F708" s="78"/>
      <c r="G708" s="78"/>
    </row>
    <row r="709" spans="1:7" ht="12.75">
      <c r="A709" s="78"/>
      <c r="B709" s="78"/>
      <c r="C709" s="78"/>
      <c r="D709" s="78"/>
      <c r="E709" s="78"/>
      <c r="F709" s="78"/>
      <c r="G709" s="78"/>
    </row>
    <row r="710" spans="1:7" ht="12.75">
      <c r="A710" s="78"/>
      <c r="B710" s="78"/>
      <c r="C710" s="78"/>
      <c r="D710" s="78"/>
      <c r="E710" s="78"/>
      <c r="F710" s="78"/>
      <c r="G710" s="78"/>
    </row>
    <row r="711" spans="1:7" ht="12.75">
      <c r="A711" s="78"/>
      <c r="B711" s="78"/>
      <c r="C711" s="78"/>
      <c r="D711" s="78"/>
      <c r="E711" s="78"/>
      <c r="F711" s="78"/>
      <c r="G711" s="78"/>
    </row>
    <row r="712" spans="1:7" ht="12.75">
      <c r="A712" s="78"/>
      <c r="B712" s="78"/>
      <c r="C712" s="78"/>
      <c r="D712" s="78"/>
      <c r="E712" s="78"/>
      <c r="F712" s="78"/>
      <c r="G712" s="78"/>
    </row>
    <row r="713" spans="1:7" ht="12.75">
      <c r="A713" s="78"/>
      <c r="B713" s="78"/>
      <c r="C713" s="78"/>
      <c r="D713" s="78"/>
      <c r="E713" s="78"/>
      <c r="F713" s="78"/>
      <c r="G713" s="78"/>
    </row>
    <row r="714" spans="1:7" ht="12.75">
      <c r="A714" s="78"/>
      <c r="B714" s="78"/>
      <c r="C714" s="78"/>
      <c r="D714" s="78"/>
      <c r="E714" s="78"/>
      <c r="F714" s="78"/>
      <c r="G714" s="78"/>
    </row>
    <row r="715" spans="1:7" ht="12.75">
      <c r="A715" s="78"/>
      <c r="B715" s="78"/>
      <c r="C715" s="78"/>
      <c r="D715" s="78"/>
      <c r="E715" s="78"/>
      <c r="F715" s="78"/>
      <c r="G715" s="78"/>
    </row>
    <row r="716" spans="1:7" ht="12.75">
      <c r="A716" s="78"/>
      <c r="B716" s="78"/>
      <c r="C716" s="78"/>
      <c r="D716" s="78"/>
      <c r="E716" s="78"/>
      <c r="F716" s="78"/>
      <c r="G716" s="78"/>
    </row>
    <row r="717" spans="1:7" ht="12.75">
      <c r="A717" s="78"/>
      <c r="B717" s="78"/>
      <c r="C717" s="78"/>
      <c r="D717" s="78"/>
      <c r="E717" s="78"/>
      <c r="F717" s="78"/>
      <c r="G717" s="78"/>
    </row>
    <row r="718" spans="1:7" ht="12.75">
      <c r="A718" s="78"/>
      <c r="B718" s="78"/>
      <c r="C718" s="78"/>
      <c r="D718" s="78"/>
      <c r="E718" s="78"/>
      <c r="F718" s="78"/>
      <c r="G718" s="78"/>
    </row>
    <row r="719" spans="1:7" ht="12.75">
      <c r="A719" s="78"/>
      <c r="B719" s="78"/>
      <c r="C719" s="78"/>
      <c r="D719" s="78"/>
      <c r="E719" s="78"/>
      <c r="F719" s="78"/>
      <c r="G719" s="78"/>
    </row>
    <row r="720" spans="1:7" ht="12.75">
      <c r="A720" s="78"/>
      <c r="B720" s="78"/>
      <c r="C720" s="78"/>
      <c r="D720" s="78"/>
      <c r="E720" s="78"/>
      <c r="F720" s="78"/>
      <c r="G720" s="78"/>
    </row>
    <row r="721" spans="1:7" ht="12.75">
      <c r="A721" s="78"/>
      <c r="B721" s="78"/>
      <c r="C721" s="78"/>
      <c r="D721" s="78"/>
      <c r="E721" s="78"/>
      <c r="F721" s="78"/>
      <c r="G721" s="78"/>
    </row>
    <row r="722" spans="1:7" ht="12.75">
      <c r="A722" s="78"/>
      <c r="B722" s="78"/>
      <c r="C722" s="78"/>
      <c r="D722" s="78"/>
      <c r="E722" s="78"/>
      <c r="F722" s="78"/>
      <c r="G722" s="78"/>
    </row>
    <row r="723" spans="1:7" ht="12.75">
      <c r="A723" s="78"/>
      <c r="B723" s="78"/>
      <c r="C723" s="78"/>
      <c r="D723" s="78"/>
      <c r="E723" s="78"/>
      <c r="F723" s="78"/>
      <c r="G723" s="78"/>
    </row>
    <row r="724" spans="1:7" ht="12.75">
      <c r="A724" s="78"/>
      <c r="B724" s="78"/>
      <c r="C724" s="78"/>
      <c r="D724" s="78"/>
      <c r="E724" s="78"/>
      <c r="F724" s="78"/>
      <c r="G724" s="78"/>
    </row>
    <row r="725" spans="1:7" ht="12.75">
      <c r="A725" s="78"/>
      <c r="B725" s="78"/>
      <c r="C725" s="78"/>
      <c r="D725" s="78"/>
      <c r="E725" s="78"/>
      <c r="F725" s="78"/>
      <c r="G725" s="78"/>
    </row>
    <row r="726" spans="1:7" ht="12.75">
      <c r="A726" s="78"/>
      <c r="B726" s="78"/>
      <c r="C726" s="78"/>
      <c r="D726" s="78"/>
      <c r="E726" s="78"/>
      <c r="F726" s="78"/>
      <c r="G726" s="78"/>
    </row>
    <row r="727" spans="1:7" ht="12.75">
      <c r="A727" s="78"/>
      <c r="B727" s="78"/>
      <c r="C727" s="78"/>
      <c r="D727" s="78"/>
      <c r="E727" s="78"/>
      <c r="F727" s="78"/>
      <c r="G727" s="78"/>
    </row>
    <row r="728" spans="1:7" ht="12.75">
      <c r="A728" s="78"/>
      <c r="B728" s="78"/>
      <c r="C728" s="78"/>
      <c r="D728" s="78"/>
      <c r="E728" s="78"/>
      <c r="F728" s="78"/>
      <c r="G728" s="78"/>
    </row>
    <row r="729" spans="1:7" ht="12.75">
      <c r="A729" s="78"/>
      <c r="B729" s="78"/>
      <c r="C729" s="78"/>
      <c r="D729" s="78"/>
      <c r="E729" s="78"/>
      <c r="F729" s="78"/>
      <c r="G729" s="78"/>
    </row>
    <row r="730" spans="1:7" ht="12.75">
      <c r="A730" s="78"/>
      <c r="B730" s="78"/>
      <c r="C730" s="78"/>
      <c r="D730" s="78"/>
      <c r="E730" s="78"/>
      <c r="F730" s="78"/>
      <c r="G730" s="78"/>
    </row>
    <row r="731" spans="1:7" ht="12.75">
      <c r="A731" s="78"/>
      <c r="B731" s="78"/>
      <c r="C731" s="78"/>
      <c r="D731" s="78"/>
      <c r="E731" s="78"/>
      <c r="F731" s="78"/>
      <c r="G731" s="78"/>
    </row>
    <row r="732" spans="1:7" ht="12.75">
      <c r="A732" s="78"/>
      <c r="B732" s="78"/>
      <c r="C732" s="78"/>
      <c r="D732" s="78"/>
      <c r="E732" s="78"/>
      <c r="F732" s="78"/>
      <c r="G732" s="78"/>
    </row>
    <row r="733" spans="1:7" ht="12.75">
      <c r="A733" s="78"/>
      <c r="B733" s="78"/>
      <c r="C733" s="78"/>
      <c r="D733" s="78"/>
      <c r="E733" s="78"/>
      <c r="F733" s="78"/>
      <c r="G733" s="78"/>
    </row>
    <row r="734" spans="1:7" ht="12.75">
      <c r="A734" s="78"/>
      <c r="B734" s="78"/>
      <c r="C734" s="78"/>
      <c r="D734" s="78"/>
      <c r="E734" s="78"/>
      <c r="F734" s="78"/>
      <c r="G734" s="78"/>
    </row>
    <row r="735" spans="1:7" ht="12.75">
      <c r="A735" s="78"/>
      <c r="B735" s="78"/>
      <c r="C735" s="78"/>
      <c r="D735" s="78"/>
      <c r="E735" s="78"/>
      <c r="F735" s="78"/>
      <c r="G735" s="78"/>
    </row>
    <row r="736" spans="1:7" ht="12.75">
      <c r="A736" s="78"/>
      <c r="B736" s="78"/>
      <c r="C736" s="78"/>
      <c r="D736" s="78"/>
      <c r="E736" s="78"/>
      <c r="F736" s="78"/>
      <c r="G736" s="78"/>
    </row>
    <row r="737" spans="1:7" ht="12.75">
      <c r="A737" s="78"/>
      <c r="B737" s="78"/>
      <c r="C737" s="78"/>
      <c r="D737" s="78"/>
      <c r="E737" s="78"/>
      <c r="F737" s="78"/>
      <c r="G737" s="78"/>
    </row>
    <row r="738" spans="1:7" ht="12.75">
      <c r="A738" s="78"/>
      <c r="B738" s="78"/>
      <c r="C738" s="78"/>
      <c r="D738" s="78"/>
      <c r="E738" s="78"/>
      <c r="F738" s="78"/>
      <c r="G738" s="78"/>
    </row>
    <row r="739" spans="1:7" ht="12.75">
      <c r="A739" s="78"/>
      <c r="B739" s="78"/>
      <c r="C739" s="78"/>
      <c r="D739" s="78"/>
      <c r="E739" s="78"/>
      <c r="F739" s="78"/>
      <c r="G739" s="78"/>
    </row>
    <row r="740" spans="1:7" ht="12.75">
      <c r="A740" s="78"/>
      <c r="B740" s="78"/>
      <c r="C740" s="78"/>
      <c r="D740" s="78"/>
      <c r="E740" s="78"/>
      <c r="F740" s="78"/>
      <c r="G740" s="78"/>
    </row>
    <row r="741" spans="1:7" ht="12.75">
      <c r="A741" s="78"/>
      <c r="B741" s="78"/>
      <c r="C741" s="78"/>
      <c r="D741" s="78"/>
      <c r="E741" s="78"/>
      <c r="F741" s="78"/>
      <c r="G741" s="78"/>
    </row>
    <row r="742" spans="1:7" ht="12.75">
      <c r="A742" s="78"/>
      <c r="B742" s="78"/>
      <c r="C742" s="78"/>
      <c r="D742" s="78"/>
      <c r="E742" s="78"/>
      <c r="F742" s="78"/>
      <c r="G742" s="78"/>
    </row>
    <row r="743" spans="1:7" ht="12.75">
      <c r="A743" s="78"/>
      <c r="B743" s="78"/>
      <c r="C743" s="78"/>
      <c r="D743" s="78"/>
      <c r="E743" s="78"/>
      <c r="F743" s="78"/>
      <c r="G743" s="78"/>
    </row>
    <row r="744" spans="1:7" ht="12.75">
      <c r="A744" s="78"/>
      <c r="B744" s="78"/>
      <c r="C744" s="78"/>
      <c r="D744" s="78"/>
      <c r="E744" s="78"/>
      <c r="F744" s="78"/>
      <c r="G744" s="78"/>
    </row>
    <row r="745" spans="1:7" ht="12.75">
      <c r="A745" s="78"/>
      <c r="B745" s="78"/>
      <c r="C745" s="78"/>
      <c r="D745" s="78"/>
      <c r="E745" s="78"/>
      <c r="F745" s="78"/>
      <c r="G745" s="78"/>
    </row>
    <row r="746" spans="1:7" ht="12.75">
      <c r="A746" s="78"/>
      <c r="B746" s="78"/>
      <c r="C746" s="78"/>
      <c r="D746" s="78"/>
      <c r="E746" s="78"/>
      <c r="F746" s="78"/>
      <c r="G746" s="78"/>
    </row>
    <row r="747" spans="1:7" ht="12.75">
      <c r="A747" s="78"/>
      <c r="B747" s="78"/>
      <c r="C747" s="78"/>
      <c r="D747" s="78"/>
      <c r="E747" s="78"/>
      <c r="F747" s="78"/>
      <c r="G747" s="78"/>
    </row>
    <row r="748" spans="1:7" ht="12.75">
      <c r="A748" s="78"/>
      <c r="B748" s="78"/>
      <c r="C748" s="78"/>
      <c r="D748" s="78"/>
      <c r="E748" s="78"/>
      <c r="F748" s="78"/>
      <c r="G748" s="78"/>
    </row>
    <row r="749" spans="1:7" ht="12.75">
      <c r="A749" s="78"/>
      <c r="B749" s="78"/>
      <c r="C749" s="78"/>
      <c r="D749" s="78"/>
      <c r="E749" s="78"/>
      <c r="F749" s="78"/>
      <c r="G749" s="78"/>
    </row>
    <row r="750" spans="1:7" ht="12.75">
      <c r="A750" s="78"/>
      <c r="B750" s="78"/>
      <c r="C750" s="78"/>
      <c r="D750" s="78"/>
      <c r="E750" s="78"/>
      <c r="F750" s="78"/>
      <c r="G750" s="78"/>
    </row>
    <row r="751" spans="1:7" ht="12.75">
      <c r="A751" s="78"/>
      <c r="B751" s="78"/>
      <c r="C751" s="78"/>
      <c r="D751" s="78"/>
      <c r="E751" s="78"/>
      <c r="F751" s="78"/>
      <c r="G751" s="78"/>
    </row>
    <row r="752" spans="1:7" ht="12.75">
      <c r="A752" s="78"/>
      <c r="B752" s="78"/>
      <c r="C752" s="78"/>
      <c r="D752" s="78"/>
      <c r="E752" s="78"/>
      <c r="F752" s="78"/>
      <c r="G752" s="78"/>
    </row>
    <row r="753" spans="1:7" ht="12.75">
      <c r="A753" s="78"/>
      <c r="B753" s="78"/>
      <c r="C753" s="78"/>
      <c r="D753" s="78"/>
      <c r="E753" s="78"/>
      <c r="F753" s="78"/>
      <c r="G753" s="78"/>
    </row>
    <row r="754" spans="1:7" ht="12.75">
      <c r="A754" s="78"/>
      <c r="B754" s="78"/>
      <c r="C754" s="78"/>
      <c r="D754" s="78"/>
      <c r="E754" s="78"/>
      <c r="F754" s="78"/>
      <c r="G754" s="78"/>
    </row>
    <row r="755" spans="1:7" ht="12.75">
      <c r="A755" s="78"/>
      <c r="B755" s="78"/>
      <c r="C755" s="78"/>
      <c r="D755" s="78"/>
      <c r="E755" s="78"/>
      <c r="F755" s="78"/>
      <c r="G755" s="78"/>
    </row>
    <row r="756" spans="1:7" ht="12.75">
      <c r="A756" s="78"/>
      <c r="B756" s="78"/>
      <c r="C756" s="78"/>
      <c r="D756" s="78"/>
      <c r="E756" s="78"/>
      <c r="F756" s="78"/>
      <c r="G756" s="78"/>
    </row>
    <row r="757" spans="1:7" ht="12.75">
      <c r="A757" s="78"/>
      <c r="B757" s="78"/>
      <c r="C757" s="78"/>
      <c r="D757" s="78"/>
      <c r="E757" s="78"/>
      <c r="F757" s="78"/>
      <c r="G757" s="78"/>
    </row>
    <row r="758" spans="1:7" ht="12.75">
      <c r="A758" s="78"/>
      <c r="B758" s="78"/>
      <c r="C758" s="78"/>
      <c r="D758" s="78"/>
      <c r="E758" s="78"/>
      <c r="F758" s="78"/>
      <c r="G758" s="78"/>
    </row>
    <row r="759" spans="1:7" ht="12.75">
      <c r="A759" s="78"/>
      <c r="B759" s="78"/>
      <c r="C759" s="78"/>
      <c r="D759" s="78"/>
      <c r="E759" s="78"/>
      <c r="F759" s="78"/>
      <c r="G759" s="78"/>
    </row>
    <row r="760" spans="1:7" ht="12.75">
      <c r="A760" s="78"/>
      <c r="B760" s="78"/>
      <c r="C760" s="78"/>
      <c r="D760" s="78"/>
      <c r="E760" s="78"/>
      <c r="F760" s="78"/>
      <c r="G760" s="78"/>
    </row>
    <row r="761" spans="1:7" ht="12.75">
      <c r="A761" s="78"/>
      <c r="B761" s="78"/>
      <c r="C761" s="78"/>
      <c r="D761" s="78"/>
      <c r="E761" s="78"/>
      <c r="F761" s="78"/>
      <c r="G761" s="78"/>
    </row>
    <row r="762" spans="1:7" ht="12.75">
      <c r="A762" s="78"/>
      <c r="B762" s="78"/>
      <c r="C762" s="78"/>
      <c r="D762" s="78"/>
      <c r="E762" s="78"/>
      <c r="F762" s="78"/>
      <c r="G762" s="78"/>
    </row>
    <row r="763" spans="1:7" ht="12.75">
      <c r="A763" s="78"/>
      <c r="B763" s="78"/>
      <c r="C763" s="78"/>
      <c r="D763" s="78"/>
      <c r="E763" s="78"/>
      <c r="F763" s="78"/>
      <c r="G763" s="78"/>
    </row>
    <row r="764" spans="1:7" ht="12.75">
      <c r="A764" s="78"/>
      <c r="B764" s="78"/>
      <c r="C764" s="78"/>
      <c r="D764" s="78"/>
      <c r="E764" s="78"/>
      <c r="F764" s="78"/>
      <c r="G764" s="78"/>
    </row>
    <row r="765" spans="1:7" ht="12.75">
      <c r="A765" s="78"/>
      <c r="B765" s="78"/>
      <c r="C765" s="78"/>
      <c r="D765" s="78"/>
      <c r="E765" s="78"/>
      <c r="F765" s="78"/>
      <c r="G765" s="78"/>
    </row>
    <row r="766" spans="1:7" ht="12.75">
      <c r="A766" s="78"/>
      <c r="B766" s="78"/>
      <c r="C766" s="78"/>
      <c r="D766" s="78"/>
      <c r="E766" s="78"/>
      <c r="F766" s="78"/>
      <c r="G766" s="78"/>
    </row>
    <row r="767" spans="1:7" ht="12.75">
      <c r="A767" s="78"/>
      <c r="B767" s="78"/>
      <c r="C767" s="78"/>
      <c r="D767" s="78"/>
      <c r="E767" s="78"/>
      <c r="F767" s="78"/>
      <c r="G767" s="78"/>
    </row>
    <row r="768" spans="1:7" ht="12.75">
      <c r="A768" s="78"/>
      <c r="B768" s="78"/>
      <c r="C768" s="78"/>
      <c r="D768" s="78"/>
      <c r="E768" s="78"/>
      <c r="F768" s="78"/>
      <c r="G768" s="78"/>
    </row>
    <row r="769" spans="1:7" ht="12.75">
      <c r="A769" s="78"/>
      <c r="B769" s="78"/>
      <c r="C769" s="78"/>
      <c r="D769" s="78"/>
      <c r="E769" s="78"/>
      <c r="F769" s="78"/>
      <c r="G769" s="78"/>
    </row>
    <row r="770" spans="1:7" ht="12.75">
      <c r="A770" s="78"/>
      <c r="B770" s="78"/>
      <c r="C770" s="78"/>
      <c r="D770" s="78"/>
      <c r="E770" s="78"/>
      <c r="F770" s="78"/>
      <c r="G770" s="78"/>
    </row>
    <row r="771" spans="1:7" ht="12.75">
      <c r="A771" s="78"/>
      <c r="B771" s="78"/>
      <c r="C771" s="78"/>
      <c r="D771" s="78"/>
      <c r="E771" s="78"/>
      <c r="F771" s="78"/>
      <c r="G771" s="78"/>
    </row>
    <row r="772" spans="1:7" ht="12.75">
      <c r="A772" s="78"/>
      <c r="B772" s="78"/>
      <c r="C772" s="78"/>
      <c r="D772" s="78"/>
      <c r="E772" s="78"/>
      <c r="F772" s="78"/>
      <c r="G772" s="78"/>
    </row>
    <row r="773" spans="1:7" ht="12.75">
      <c r="A773" s="78"/>
      <c r="B773" s="78"/>
      <c r="C773" s="78"/>
      <c r="D773" s="78"/>
      <c r="E773" s="78"/>
      <c r="F773" s="78"/>
      <c r="G773" s="78"/>
    </row>
    <row r="774" spans="1:7" ht="12.75">
      <c r="A774" s="78"/>
      <c r="B774" s="78"/>
      <c r="C774" s="78"/>
      <c r="D774" s="78"/>
      <c r="E774" s="78"/>
      <c r="F774" s="78"/>
      <c r="G774" s="78"/>
    </row>
    <row r="775" spans="1:7" ht="12.75">
      <c r="A775" s="78"/>
      <c r="B775" s="78"/>
      <c r="C775" s="78"/>
      <c r="D775" s="78"/>
      <c r="E775" s="78"/>
      <c r="F775" s="78"/>
      <c r="G775" s="78"/>
    </row>
    <row r="776" spans="1:7" ht="12.75">
      <c r="A776" s="78"/>
      <c r="B776" s="78"/>
      <c r="C776" s="78"/>
      <c r="D776" s="78"/>
      <c r="E776" s="78"/>
      <c r="F776" s="78"/>
      <c r="G776" s="78"/>
    </row>
    <row r="777" spans="1:7" ht="12.75">
      <c r="A777" s="78"/>
      <c r="B777" s="78"/>
      <c r="C777" s="78"/>
      <c r="D777" s="78"/>
      <c r="E777" s="78"/>
      <c r="F777" s="78"/>
      <c r="G777" s="78"/>
    </row>
    <row r="778" spans="1:7" ht="12.75">
      <c r="A778" s="78"/>
      <c r="B778" s="78"/>
      <c r="C778" s="78"/>
      <c r="D778" s="78"/>
      <c r="E778" s="78"/>
      <c r="F778" s="78"/>
      <c r="G778" s="78"/>
    </row>
    <row r="779" spans="1:7" ht="12.75">
      <c r="A779" s="78"/>
      <c r="B779" s="78"/>
      <c r="C779" s="78"/>
      <c r="D779" s="78"/>
      <c r="E779" s="78"/>
      <c r="F779" s="78"/>
      <c r="G779" s="78"/>
    </row>
    <row r="780" spans="1:7" ht="12.75">
      <c r="A780" s="78"/>
      <c r="B780" s="78"/>
      <c r="C780" s="78"/>
      <c r="D780" s="78"/>
      <c r="E780" s="78"/>
      <c r="F780" s="78"/>
      <c r="G780" s="78"/>
    </row>
    <row r="781" spans="1:7" ht="12.75">
      <c r="A781" s="78"/>
      <c r="B781" s="78"/>
      <c r="C781" s="78"/>
      <c r="D781" s="78"/>
      <c r="E781" s="78"/>
      <c r="F781" s="78"/>
      <c r="G781" s="78"/>
    </row>
    <row r="782" spans="1:7" ht="12.75">
      <c r="A782" s="78"/>
      <c r="B782" s="78"/>
      <c r="C782" s="78"/>
      <c r="D782" s="78"/>
      <c r="E782" s="78"/>
      <c r="F782" s="78"/>
      <c r="G782" s="78"/>
    </row>
    <row r="783" spans="1:7" ht="12.75">
      <c r="A783" s="78"/>
      <c r="B783" s="78"/>
      <c r="C783" s="78"/>
      <c r="D783" s="78"/>
      <c r="E783" s="78"/>
      <c r="F783" s="78"/>
      <c r="G783" s="78"/>
    </row>
    <row r="784" spans="1:7" ht="12.75">
      <c r="A784" s="78"/>
      <c r="B784" s="78"/>
      <c r="C784" s="78"/>
      <c r="D784" s="78"/>
      <c r="E784" s="78"/>
      <c r="F784" s="78"/>
      <c r="G784" s="78"/>
    </row>
    <row r="785" spans="1:7" ht="12.75">
      <c r="A785" s="78"/>
      <c r="B785" s="78"/>
      <c r="C785" s="78"/>
      <c r="D785" s="78"/>
      <c r="E785" s="78"/>
      <c r="F785" s="78"/>
      <c r="G785" s="78"/>
    </row>
    <row r="786" spans="1:7" ht="12.75">
      <c r="A786" s="78"/>
      <c r="B786" s="78"/>
      <c r="C786" s="78"/>
      <c r="D786" s="78"/>
      <c r="E786" s="78"/>
      <c r="F786" s="78"/>
      <c r="G786" s="78"/>
    </row>
    <row r="787" spans="1:7" ht="12.75">
      <c r="A787" s="78"/>
      <c r="B787" s="78"/>
      <c r="C787" s="78"/>
      <c r="D787" s="78"/>
      <c r="E787" s="78"/>
      <c r="F787" s="78"/>
      <c r="G787" s="78"/>
    </row>
    <row r="788" spans="1:7" ht="12.75">
      <c r="A788" s="78"/>
      <c r="B788" s="78"/>
      <c r="C788" s="78"/>
      <c r="D788" s="78"/>
      <c r="E788" s="78"/>
      <c r="F788" s="78"/>
      <c r="G788" s="78"/>
    </row>
    <row r="789" spans="1:7" ht="12.75">
      <c r="A789" s="78"/>
      <c r="B789" s="78"/>
      <c r="C789" s="78"/>
      <c r="D789" s="78"/>
      <c r="E789" s="78"/>
      <c r="F789" s="78"/>
      <c r="G789" s="78"/>
    </row>
    <row r="790" spans="1:7" ht="12.75">
      <c r="A790" s="78"/>
      <c r="B790" s="78"/>
      <c r="C790" s="78"/>
      <c r="D790" s="78"/>
      <c r="E790" s="78"/>
      <c r="F790" s="78"/>
      <c r="G790" s="78"/>
    </row>
    <row r="791" spans="1:7" ht="12.75">
      <c r="A791" s="78"/>
      <c r="B791" s="78"/>
      <c r="C791" s="78"/>
      <c r="D791" s="78"/>
      <c r="E791" s="78"/>
      <c r="F791" s="78"/>
      <c r="G791" s="78"/>
    </row>
    <row r="792" spans="1:7" ht="12.75">
      <c r="A792" s="78"/>
      <c r="B792" s="78"/>
      <c r="C792" s="78"/>
      <c r="D792" s="78"/>
      <c r="E792" s="78"/>
      <c r="F792" s="78"/>
      <c r="G792" s="78"/>
    </row>
    <row r="793" spans="1:7" ht="12.75">
      <c r="A793" s="78"/>
      <c r="B793" s="78"/>
      <c r="C793" s="78"/>
      <c r="D793" s="78"/>
      <c r="E793" s="78"/>
      <c r="F793" s="78"/>
      <c r="G793" s="78"/>
    </row>
    <row r="794" spans="1:7" ht="12.75">
      <c r="A794" s="78"/>
      <c r="B794" s="78"/>
      <c r="C794" s="78"/>
      <c r="D794" s="78"/>
      <c r="E794" s="78"/>
      <c r="F794" s="78"/>
      <c r="G794" s="78"/>
    </row>
    <row r="795" spans="1:7" ht="12.75">
      <c r="A795" s="78"/>
      <c r="B795" s="78"/>
      <c r="C795" s="78"/>
      <c r="D795" s="78"/>
      <c r="E795" s="78"/>
      <c r="F795" s="78"/>
      <c r="G795" s="78"/>
    </row>
    <row r="796" spans="1:7" ht="12.75">
      <c r="A796" s="78"/>
      <c r="B796" s="78"/>
      <c r="C796" s="78"/>
      <c r="D796" s="78"/>
      <c r="E796" s="78"/>
      <c r="F796" s="78"/>
      <c r="G796" s="78"/>
    </row>
    <row r="797" spans="1:7" ht="12.75">
      <c r="A797" s="78"/>
      <c r="B797" s="78"/>
      <c r="C797" s="78"/>
      <c r="D797" s="78"/>
      <c r="E797" s="78"/>
      <c r="F797" s="78"/>
      <c r="G797" s="78"/>
    </row>
    <row r="798" spans="1:7" ht="12.75">
      <c r="A798" s="78"/>
      <c r="B798" s="78"/>
      <c r="C798" s="78"/>
      <c r="D798" s="78"/>
      <c r="E798" s="78"/>
      <c r="F798" s="78"/>
      <c r="G798" s="78"/>
    </row>
    <row r="799" spans="1:7" ht="12.75">
      <c r="A799" s="78"/>
      <c r="B799" s="78"/>
      <c r="C799" s="78"/>
      <c r="D799" s="78"/>
      <c r="E799" s="78"/>
      <c r="F799" s="78"/>
      <c r="G799" s="78"/>
    </row>
    <row r="800" spans="1:7" ht="12.75">
      <c r="A800" s="78"/>
      <c r="B800" s="78"/>
      <c r="C800" s="78"/>
      <c r="D800" s="78"/>
      <c r="E800" s="78"/>
      <c r="F800" s="78"/>
      <c r="G800" s="78"/>
    </row>
    <row r="801" spans="1:7" ht="12.75">
      <c r="A801" s="78"/>
      <c r="B801" s="78"/>
      <c r="C801" s="78"/>
      <c r="D801" s="78"/>
      <c r="E801" s="78"/>
      <c r="F801" s="78"/>
      <c r="G801" s="78"/>
    </row>
    <row r="802" spans="1:7" ht="12.75">
      <c r="A802" s="78"/>
      <c r="B802" s="78"/>
      <c r="C802" s="78"/>
      <c r="D802" s="78"/>
      <c r="E802" s="78"/>
      <c r="F802" s="78"/>
      <c r="G802" s="78"/>
    </row>
    <row r="803" spans="1:7" ht="12.75">
      <c r="A803" s="78"/>
      <c r="B803" s="78"/>
      <c r="C803" s="78"/>
      <c r="D803" s="78"/>
      <c r="E803" s="78"/>
      <c r="F803" s="78"/>
      <c r="G803" s="78"/>
    </row>
    <row r="804" spans="1:7" ht="12.75">
      <c r="A804" s="78"/>
      <c r="B804" s="78"/>
      <c r="C804" s="78"/>
      <c r="D804" s="78"/>
      <c r="E804" s="78"/>
      <c r="F804" s="78"/>
      <c r="G804" s="78"/>
    </row>
    <row r="805" spans="1:7" ht="12.75">
      <c r="A805" s="78"/>
      <c r="B805" s="78"/>
      <c r="C805" s="78"/>
      <c r="D805" s="78"/>
      <c r="E805" s="78"/>
      <c r="F805" s="78"/>
      <c r="G805" s="78"/>
    </row>
    <row r="806" spans="1:7" ht="12.75">
      <c r="A806" s="78"/>
      <c r="B806" s="78"/>
      <c r="C806" s="78"/>
      <c r="D806" s="78"/>
      <c r="E806" s="78"/>
      <c r="F806" s="78"/>
      <c r="G806" s="78"/>
    </row>
    <row r="807" spans="1:7" ht="12.75">
      <c r="A807" s="78"/>
      <c r="B807" s="78"/>
      <c r="C807" s="78"/>
      <c r="D807" s="78"/>
      <c r="E807" s="78"/>
      <c r="F807" s="78"/>
      <c r="G807" s="78"/>
    </row>
    <row r="808" spans="1:7" ht="12.75">
      <c r="A808" s="78"/>
      <c r="B808" s="78"/>
      <c r="C808" s="78"/>
      <c r="D808" s="78"/>
      <c r="E808" s="78"/>
      <c r="F808" s="78"/>
      <c r="G808" s="78"/>
    </row>
    <row r="809" spans="1:7" ht="12.75">
      <c r="A809" s="78"/>
      <c r="B809" s="78"/>
      <c r="C809" s="78"/>
      <c r="D809" s="78"/>
      <c r="E809" s="78"/>
      <c r="F809" s="78"/>
      <c r="G809" s="78"/>
    </row>
    <row r="810" spans="1:7" ht="12.75">
      <c r="A810" s="78"/>
      <c r="B810" s="78"/>
      <c r="C810" s="78"/>
      <c r="D810" s="78"/>
      <c r="E810" s="78"/>
      <c r="F810" s="78"/>
      <c r="G810" s="78"/>
    </row>
    <row r="811" ht="12.75">
      <c r="A811" s="78"/>
    </row>
    <row r="812" ht="12.75">
      <c r="A812" s="78"/>
    </row>
    <row r="813" ht="12.75">
      <c r="A813" s="78"/>
    </row>
  </sheetData>
  <sheetProtection/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13"/>
  <sheetViews>
    <sheetView tabSelected="1" zoomScalePageLayoutView="0" workbookViewId="0" topLeftCell="A1">
      <selection activeCell="O17" sqref="O17"/>
    </sheetView>
  </sheetViews>
  <sheetFormatPr defaultColWidth="9.140625" defaultRowHeight="12.75"/>
  <cols>
    <col min="1" max="1" width="3.00390625" style="137" customWidth="1"/>
    <col min="2" max="2" width="58.57421875" style="137" customWidth="1"/>
    <col min="3" max="3" width="9.28125" style="137" customWidth="1"/>
    <col min="4" max="4" width="16.00390625" style="137" customWidth="1"/>
    <col min="5" max="5" width="16.7109375" style="137" customWidth="1"/>
    <col min="6" max="6" width="15.00390625" style="137" customWidth="1"/>
    <col min="7" max="7" width="17.57421875" style="137" customWidth="1"/>
    <col min="8" max="8" width="13.421875" style="137" customWidth="1"/>
    <col min="9" max="9" width="12.8515625" style="137" customWidth="1"/>
    <col min="10" max="10" width="11.7109375" style="137" customWidth="1"/>
    <col min="11" max="11" width="24.140625" style="137" customWidth="1"/>
    <col min="12" max="12" width="15.7109375" style="140" hidden="1" customWidth="1"/>
    <col min="13" max="13" width="9.140625" style="137" customWidth="1"/>
    <col min="14" max="14" width="0.9921875" style="137" customWidth="1"/>
    <col min="15" max="16384" width="9.140625" style="137" customWidth="1"/>
  </cols>
  <sheetData>
    <row r="1" spans="2:11" ht="15.75">
      <c r="B1" s="138" t="s">
        <v>117</v>
      </c>
      <c r="K1" s="139" t="s">
        <v>155</v>
      </c>
    </row>
    <row r="2" spans="2:11" ht="15.75">
      <c r="B2" s="138" t="s">
        <v>69</v>
      </c>
      <c r="I2" s="141"/>
      <c r="K2" s="142"/>
    </row>
    <row r="3" spans="1:4" ht="15.75">
      <c r="A3" s="143"/>
      <c r="B3" s="144"/>
      <c r="D3" s="144" t="s">
        <v>71</v>
      </c>
    </row>
    <row r="4" spans="1:11" ht="15.75">
      <c r="A4" s="143"/>
      <c r="B4" s="145"/>
      <c r="C4" s="146"/>
      <c r="E4" s="145" t="s">
        <v>150</v>
      </c>
      <c r="K4" s="142"/>
    </row>
    <row r="5" spans="1:11" ht="15.75" thickBot="1">
      <c r="A5" s="143"/>
      <c r="B5" s="143"/>
      <c r="F5" s="147"/>
      <c r="G5" s="147"/>
      <c r="J5" s="214" t="s">
        <v>73</v>
      </c>
      <c r="K5" s="214"/>
    </row>
    <row r="6" spans="1:12" s="161" customFormat="1" ht="49.5" customHeight="1" thickBot="1">
      <c r="A6" s="159"/>
      <c r="B6" s="148" t="s">
        <v>74</v>
      </c>
      <c r="C6" s="149" t="s">
        <v>75</v>
      </c>
      <c r="D6" s="150" t="s">
        <v>76</v>
      </c>
      <c r="E6" s="150" t="s">
        <v>77</v>
      </c>
      <c r="F6" s="150">
        <v>7701</v>
      </c>
      <c r="G6" s="150">
        <v>7702</v>
      </c>
      <c r="H6" s="150"/>
      <c r="I6" s="150"/>
      <c r="J6" s="151"/>
      <c r="K6" s="152" t="s">
        <v>114</v>
      </c>
      <c r="L6" s="160"/>
    </row>
    <row r="7" spans="1:12" s="179" customFormat="1" ht="24.75" customHeight="1">
      <c r="A7" s="173"/>
      <c r="B7" s="174" t="s">
        <v>83</v>
      </c>
      <c r="C7" s="175" t="s">
        <v>84</v>
      </c>
      <c r="D7" s="175">
        <v>1</v>
      </c>
      <c r="E7" s="175">
        <v>2</v>
      </c>
      <c r="F7" s="175">
        <v>3</v>
      </c>
      <c r="G7" s="175">
        <v>4</v>
      </c>
      <c r="H7" s="176">
        <v>5</v>
      </c>
      <c r="I7" s="176">
        <v>6</v>
      </c>
      <c r="J7" s="176">
        <v>7</v>
      </c>
      <c r="K7" s="177">
        <v>8</v>
      </c>
      <c r="L7" s="178"/>
    </row>
    <row r="8" spans="1:12" s="161" customFormat="1" ht="24.75" customHeight="1">
      <c r="A8" s="159"/>
      <c r="B8" s="170" t="s">
        <v>85</v>
      </c>
      <c r="C8" s="85" t="s">
        <v>86</v>
      </c>
      <c r="D8" s="153"/>
      <c r="E8" s="153"/>
      <c r="F8" s="153"/>
      <c r="G8" s="153"/>
      <c r="H8" s="162"/>
      <c r="I8" s="162"/>
      <c r="J8" s="162"/>
      <c r="K8" s="163"/>
      <c r="L8" s="160"/>
    </row>
    <row r="9" spans="1:12" s="161" customFormat="1" ht="24.75" customHeight="1">
      <c r="A9" s="159"/>
      <c r="B9" s="170" t="s">
        <v>87</v>
      </c>
      <c r="C9" s="85" t="s">
        <v>88</v>
      </c>
      <c r="D9" s="154">
        <v>427388493</v>
      </c>
      <c r="E9" s="154">
        <v>51170566</v>
      </c>
      <c r="F9" s="154">
        <v>0</v>
      </c>
      <c r="G9" s="154">
        <v>325614559</v>
      </c>
      <c r="H9" s="164"/>
      <c r="I9" s="164"/>
      <c r="J9" s="164"/>
      <c r="K9" s="165">
        <v>50603368</v>
      </c>
      <c r="L9" s="166">
        <f>'centralizat primaria 31.12.2013'!J9+'cod 03 scoli 31.12.2013'!BJ45</f>
        <v>50605028</v>
      </c>
    </row>
    <row r="10" spans="1:12" s="161" customFormat="1" ht="24.75" customHeight="1">
      <c r="A10" s="159"/>
      <c r="B10" s="170" t="s">
        <v>89</v>
      </c>
      <c r="C10" s="85" t="s">
        <v>90</v>
      </c>
      <c r="D10" s="154">
        <v>344778268</v>
      </c>
      <c r="E10" s="154">
        <v>51170566</v>
      </c>
      <c r="F10" s="154"/>
      <c r="G10" s="154">
        <v>243216643</v>
      </c>
      <c r="H10" s="164"/>
      <c r="I10" s="164"/>
      <c r="J10" s="164"/>
      <c r="K10" s="165">
        <v>50391059</v>
      </c>
      <c r="L10" s="166">
        <f>'centralizat primaria 31.12.2013'!J10+'cod 03 scoli 31.12.2013'!BK45</f>
        <v>50425970</v>
      </c>
    </row>
    <row r="11" spans="1:12" s="161" customFormat="1" ht="24.75" customHeight="1">
      <c r="A11" s="159"/>
      <c r="B11" s="170" t="s">
        <v>91</v>
      </c>
      <c r="C11" s="85" t="s">
        <v>92</v>
      </c>
      <c r="D11" s="154">
        <v>82610225</v>
      </c>
      <c r="E11" s="154">
        <v>0</v>
      </c>
      <c r="F11" s="154">
        <v>0</v>
      </c>
      <c r="G11" s="154">
        <v>82397916</v>
      </c>
      <c r="H11" s="154"/>
      <c r="I11" s="154"/>
      <c r="J11" s="154"/>
      <c r="K11" s="156">
        <v>212309</v>
      </c>
      <c r="L11" s="157">
        <f>L9-L10</f>
        <v>179058</v>
      </c>
    </row>
    <row r="12" spans="1:12" s="161" customFormat="1" ht="24.75" customHeight="1">
      <c r="A12" s="159"/>
      <c r="B12" s="170" t="s">
        <v>93</v>
      </c>
      <c r="C12" s="85" t="s">
        <v>94</v>
      </c>
      <c r="D12" s="154"/>
      <c r="E12" s="154"/>
      <c r="F12" s="154"/>
      <c r="G12" s="154"/>
      <c r="H12" s="164"/>
      <c r="I12" s="164"/>
      <c r="J12" s="164"/>
      <c r="K12" s="165"/>
      <c r="L12" s="160"/>
    </row>
    <row r="13" spans="1:12" s="161" customFormat="1" ht="24.75" customHeight="1">
      <c r="A13" s="159"/>
      <c r="B13" s="170" t="s">
        <v>95</v>
      </c>
      <c r="C13" s="85" t="s">
        <v>96</v>
      </c>
      <c r="D13" s="154">
        <v>8985857</v>
      </c>
      <c r="E13" s="154"/>
      <c r="F13" s="154"/>
      <c r="G13" s="154">
        <v>725902</v>
      </c>
      <c r="H13" s="164"/>
      <c r="I13" s="164"/>
      <c r="J13" s="164"/>
      <c r="K13" s="165">
        <v>8259955</v>
      </c>
      <c r="L13" s="160"/>
    </row>
    <row r="14" spans="1:12" s="161" customFormat="1" ht="24.75" customHeight="1">
      <c r="A14" s="159"/>
      <c r="B14" s="170" t="s">
        <v>89</v>
      </c>
      <c r="C14" s="85" t="s">
        <v>97</v>
      </c>
      <c r="D14" s="154">
        <v>73054392</v>
      </c>
      <c r="E14" s="154"/>
      <c r="F14" s="154"/>
      <c r="G14" s="154">
        <v>64761186</v>
      </c>
      <c r="H14" s="164"/>
      <c r="I14" s="164"/>
      <c r="J14" s="164"/>
      <c r="K14" s="165">
        <v>8293206</v>
      </c>
      <c r="L14" s="160"/>
    </row>
    <row r="15" spans="1:12" s="161" customFormat="1" ht="24.75" customHeight="1">
      <c r="A15" s="159"/>
      <c r="B15" s="170" t="s">
        <v>98</v>
      </c>
      <c r="C15" s="85" t="s">
        <v>99</v>
      </c>
      <c r="D15" s="154">
        <v>-64068535</v>
      </c>
      <c r="E15" s="154">
        <v>0</v>
      </c>
      <c r="F15" s="154">
        <v>0</v>
      </c>
      <c r="G15" s="154">
        <v>-64035284</v>
      </c>
      <c r="H15" s="154"/>
      <c r="I15" s="154"/>
      <c r="J15" s="154"/>
      <c r="K15" s="156">
        <v>-33251</v>
      </c>
      <c r="L15" s="160"/>
    </row>
    <row r="16" spans="1:12" s="161" customFormat="1" ht="24.75" customHeight="1">
      <c r="A16" s="159"/>
      <c r="B16" s="170" t="s">
        <v>100</v>
      </c>
      <c r="C16" s="85" t="s">
        <v>101</v>
      </c>
      <c r="D16" s="154"/>
      <c r="E16" s="154"/>
      <c r="F16" s="154"/>
      <c r="G16" s="154"/>
      <c r="H16" s="164"/>
      <c r="I16" s="164"/>
      <c r="J16" s="164"/>
      <c r="K16" s="165"/>
      <c r="L16" s="160"/>
    </row>
    <row r="17" spans="1:12" s="161" customFormat="1" ht="24.75" customHeight="1">
      <c r="A17" s="159"/>
      <c r="B17" s="170" t="s">
        <v>95</v>
      </c>
      <c r="C17" s="88">
        <v>10</v>
      </c>
      <c r="D17" s="154">
        <v>0</v>
      </c>
      <c r="E17" s="154"/>
      <c r="F17" s="154"/>
      <c r="G17" s="154"/>
      <c r="H17" s="164"/>
      <c r="I17" s="164"/>
      <c r="J17" s="164"/>
      <c r="K17" s="165"/>
      <c r="L17" s="160"/>
    </row>
    <row r="18" spans="1:12" s="161" customFormat="1" ht="24.75" customHeight="1">
      <c r="A18" s="159"/>
      <c r="B18" s="170" t="s">
        <v>89</v>
      </c>
      <c r="C18" s="88">
        <v>11</v>
      </c>
      <c r="D18" s="154">
        <v>18087431</v>
      </c>
      <c r="E18" s="154"/>
      <c r="F18" s="154"/>
      <c r="G18" s="154">
        <v>18087431</v>
      </c>
      <c r="H18" s="164"/>
      <c r="I18" s="164"/>
      <c r="J18" s="164"/>
      <c r="K18" s="165">
        <v>0</v>
      </c>
      <c r="L18" s="160"/>
    </row>
    <row r="19" spans="1:12" s="161" customFormat="1" ht="24.75" customHeight="1">
      <c r="A19" s="159"/>
      <c r="B19" s="171" t="s">
        <v>102</v>
      </c>
      <c r="C19" s="89">
        <v>12</v>
      </c>
      <c r="D19" s="154">
        <v>-18087431</v>
      </c>
      <c r="E19" s="154">
        <v>0</v>
      </c>
      <c r="F19" s="154">
        <v>0</v>
      </c>
      <c r="G19" s="154">
        <v>-18087431</v>
      </c>
      <c r="H19" s="154"/>
      <c r="I19" s="154"/>
      <c r="J19" s="154"/>
      <c r="K19" s="156">
        <v>0</v>
      </c>
      <c r="L19" s="160"/>
    </row>
    <row r="20" spans="1:12" s="161" customFormat="1" ht="45" customHeight="1">
      <c r="A20" s="159"/>
      <c r="B20" s="171" t="s">
        <v>103</v>
      </c>
      <c r="C20" s="89">
        <v>13</v>
      </c>
      <c r="D20" s="154">
        <v>454259</v>
      </c>
      <c r="E20" s="154">
        <v>0</v>
      </c>
      <c r="F20" s="154">
        <v>0</v>
      </c>
      <c r="G20" s="154">
        <v>275201</v>
      </c>
      <c r="H20" s="154"/>
      <c r="I20" s="154"/>
      <c r="J20" s="154"/>
      <c r="K20" s="156">
        <v>179058</v>
      </c>
      <c r="L20" s="157"/>
    </row>
    <row r="21" spans="1:12" s="161" customFormat="1" ht="45" customHeight="1">
      <c r="A21" s="159"/>
      <c r="B21" s="171" t="s">
        <v>104</v>
      </c>
      <c r="C21" s="90">
        <v>14</v>
      </c>
      <c r="D21" s="154">
        <v>3130625</v>
      </c>
      <c r="E21" s="154"/>
      <c r="F21" s="154"/>
      <c r="G21" s="154">
        <v>58212</v>
      </c>
      <c r="H21" s="154"/>
      <c r="I21" s="154"/>
      <c r="J21" s="154"/>
      <c r="K21" s="156">
        <v>3072413</v>
      </c>
      <c r="L21" s="166"/>
    </row>
    <row r="22" spans="1:12" s="161" customFormat="1" ht="45" customHeight="1">
      <c r="A22" s="159"/>
      <c r="B22" s="170" t="s">
        <v>105</v>
      </c>
      <c r="C22" s="91">
        <v>15</v>
      </c>
      <c r="D22" s="154">
        <v>3584884</v>
      </c>
      <c r="E22" s="154">
        <v>0</v>
      </c>
      <c r="F22" s="154">
        <v>0</v>
      </c>
      <c r="G22" s="154">
        <v>333413</v>
      </c>
      <c r="H22" s="154"/>
      <c r="I22" s="154"/>
      <c r="J22" s="154"/>
      <c r="K22" s="156">
        <v>3251471</v>
      </c>
      <c r="L22" s="157"/>
    </row>
    <row r="23" spans="1:12" s="161" customFormat="1" ht="24.75" customHeight="1" thickBot="1">
      <c r="A23" s="159"/>
      <c r="B23" s="172" t="s">
        <v>106</v>
      </c>
      <c r="C23" s="167">
        <v>16</v>
      </c>
      <c r="D23" s="168"/>
      <c r="E23" s="168"/>
      <c r="F23" s="168"/>
      <c r="G23" s="168"/>
      <c r="H23" s="168"/>
      <c r="I23" s="168"/>
      <c r="J23" s="168"/>
      <c r="K23" s="169"/>
      <c r="L23" s="160"/>
    </row>
    <row r="24" spans="1:11" ht="49.5" customHeight="1">
      <c r="A24" s="143"/>
      <c r="B24" s="158"/>
      <c r="C24" s="95"/>
      <c r="D24" s="155"/>
      <c r="E24" s="155"/>
      <c r="F24" s="155"/>
      <c r="G24" s="155"/>
      <c r="H24" s="155"/>
      <c r="I24" s="155"/>
      <c r="J24" s="155"/>
      <c r="K24" s="155"/>
    </row>
    <row r="25" spans="1:12" s="147" customFormat="1" ht="15">
      <c r="A25" s="143"/>
      <c r="G25" s="181"/>
      <c r="H25" s="181"/>
      <c r="I25" s="181"/>
      <c r="J25" s="181"/>
      <c r="L25" s="143"/>
    </row>
    <row r="26" spans="1:12" s="147" customFormat="1" ht="15">
      <c r="A26" s="143"/>
      <c r="L26" s="143"/>
    </row>
    <row r="27" spans="1:7" ht="15">
      <c r="A27" s="143"/>
      <c r="B27" s="180"/>
      <c r="C27" s="215"/>
      <c r="D27" s="215"/>
      <c r="E27" s="215"/>
      <c r="F27" s="143"/>
      <c r="G27" s="143"/>
    </row>
    <row r="28" spans="1:7" ht="15">
      <c r="A28" s="143"/>
      <c r="B28" s="180"/>
      <c r="C28" s="215"/>
      <c r="D28" s="215"/>
      <c r="E28" s="215"/>
      <c r="F28" s="143"/>
      <c r="G28" s="143"/>
    </row>
    <row r="29" spans="1:7" ht="17.25" customHeight="1">
      <c r="A29" s="143"/>
      <c r="B29" s="143"/>
      <c r="C29" s="143"/>
      <c r="D29" s="143"/>
      <c r="E29" s="143"/>
      <c r="F29" s="143"/>
      <c r="G29" s="143"/>
    </row>
    <row r="30" spans="1:7" ht="15">
      <c r="A30" s="143"/>
      <c r="B30" s="143"/>
      <c r="C30" s="143"/>
      <c r="D30" s="143"/>
      <c r="E30" s="143"/>
      <c r="F30" s="143"/>
      <c r="G30" s="143"/>
    </row>
    <row r="31" spans="1:7" ht="15">
      <c r="A31" s="143"/>
      <c r="B31" s="143"/>
      <c r="C31" s="143"/>
      <c r="D31" s="143"/>
      <c r="E31" s="143"/>
      <c r="F31" s="143"/>
      <c r="G31" s="143"/>
    </row>
    <row r="32" spans="1:8" ht="15">
      <c r="A32" s="143"/>
      <c r="B32" s="143"/>
      <c r="C32" s="143"/>
      <c r="D32" s="143"/>
      <c r="E32" s="143"/>
      <c r="F32" s="143"/>
      <c r="G32" s="143"/>
      <c r="H32" s="147"/>
    </row>
    <row r="33" spans="1:8" ht="15">
      <c r="A33" s="143"/>
      <c r="B33" s="143"/>
      <c r="C33" s="143"/>
      <c r="D33" s="143"/>
      <c r="E33" s="143"/>
      <c r="F33" s="143"/>
      <c r="G33" s="143"/>
      <c r="H33" s="147"/>
    </row>
    <row r="34" spans="1:8" ht="15">
      <c r="A34" s="143"/>
      <c r="B34" s="143"/>
      <c r="C34" s="143"/>
      <c r="D34" s="143"/>
      <c r="E34" s="143"/>
      <c r="F34" s="143"/>
      <c r="G34" s="143"/>
      <c r="H34" s="147"/>
    </row>
    <row r="35" spans="1:8" ht="15">
      <c r="A35" s="143"/>
      <c r="B35" s="143"/>
      <c r="C35" s="143"/>
      <c r="D35" s="143"/>
      <c r="E35" s="143"/>
      <c r="F35" s="143"/>
      <c r="G35" s="143"/>
      <c r="H35" s="147"/>
    </row>
    <row r="36" spans="1:8" ht="15">
      <c r="A36" s="143"/>
      <c r="B36" s="143"/>
      <c r="C36" s="143"/>
      <c r="D36" s="143"/>
      <c r="E36" s="143"/>
      <c r="F36" s="143"/>
      <c r="G36" s="143"/>
      <c r="H36" s="147"/>
    </row>
    <row r="37" spans="1:8" ht="15">
      <c r="A37" s="143"/>
      <c r="B37" s="143"/>
      <c r="C37" s="143"/>
      <c r="D37" s="143"/>
      <c r="E37" s="143"/>
      <c r="F37" s="143"/>
      <c r="G37" s="143"/>
      <c r="H37" s="147"/>
    </row>
    <row r="38" spans="1:8" ht="15">
      <c r="A38" s="143"/>
      <c r="B38" s="143"/>
      <c r="C38" s="143"/>
      <c r="D38" s="143"/>
      <c r="E38" s="143"/>
      <c r="F38" s="143"/>
      <c r="G38" s="143"/>
      <c r="H38" s="147"/>
    </row>
    <row r="39" spans="1:8" ht="15">
      <c r="A39" s="143"/>
      <c r="B39" s="143"/>
      <c r="C39" s="143"/>
      <c r="D39" s="143"/>
      <c r="E39" s="143"/>
      <c r="F39" s="143"/>
      <c r="G39" s="143"/>
      <c r="H39" s="147"/>
    </row>
    <row r="40" spans="1:8" ht="15">
      <c r="A40" s="143"/>
      <c r="B40" s="143"/>
      <c r="C40" s="143"/>
      <c r="D40" s="143"/>
      <c r="E40" s="143"/>
      <c r="F40" s="143"/>
      <c r="G40" s="143"/>
      <c r="H40" s="147"/>
    </row>
    <row r="41" spans="1:8" ht="15">
      <c r="A41" s="143"/>
      <c r="B41" s="143"/>
      <c r="C41" s="143"/>
      <c r="D41" s="143"/>
      <c r="E41" s="143"/>
      <c r="F41" s="143"/>
      <c r="G41" s="143"/>
      <c r="H41" s="147"/>
    </row>
    <row r="42" spans="1:8" ht="15">
      <c r="A42" s="143"/>
      <c r="B42" s="143"/>
      <c r="C42" s="143"/>
      <c r="D42" s="143"/>
      <c r="E42" s="143"/>
      <c r="F42" s="143"/>
      <c r="G42" s="143"/>
      <c r="H42" s="147"/>
    </row>
    <row r="43" spans="1:8" ht="15">
      <c r="A43" s="143"/>
      <c r="B43" s="143"/>
      <c r="C43" s="143"/>
      <c r="D43" s="143"/>
      <c r="E43" s="143"/>
      <c r="F43" s="143"/>
      <c r="G43" s="143"/>
      <c r="H43" s="147"/>
    </row>
    <row r="44" spans="1:8" ht="15">
      <c r="A44" s="143"/>
      <c r="B44" s="143"/>
      <c r="C44" s="143"/>
      <c r="D44" s="143"/>
      <c r="E44" s="143"/>
      <c r="F44" s="143"/>
      <c r="G44" s="143"/>
      <c r="H44" s="147"/>
    </row>
    <row r="45" spans="1:8" ht="15">
      <c r="A45" s="143"/>
      <c r="B45" s="143"/>
      <c r="C45" s="143"/>
      <c r="D45" s="143"/>
      <c r="E45" s="143"/>
      <c r="F45" s="143"/>
      <c r="G45" s="143"/>
      <c r="H45" s="147"/>
    </row>
    <row r="46" spans="1:8" ht="15">
      <c r="A46" s="143"/>
      <c r="B46" s="143"/>
      <c r="C46" s="143"/>
      <c r="D46" s="143"/>
      <c r="E46" s="143"/>
      <c r="F46" s="143"/>
      <c r="G46" s="143"/>
      <c r="H46" s="147"/>
    </row>
    <row r="47" spans="1:8" ht="15">
      <c r="A47" s="143"/>
      <c r="B47" s="143"/>
      <c r="C47" s="143"/>
      <c r="D47" s="143"/>
      <c r="E47" s="143"/>
      <c r="F47" s="143"/>
      <c r="G47" s="143"/>
      <c r="H47" s="147"/>
    </row>
    <row r="48" spans="1:8" ht="15">
      <c r="A48" s="143"/>
      <c r="B48" s="143"/>
      <c r="C48" s="143"/>
      <c r="D48" s="143"/>
      <c r="E48" s="143"/>
      <c r="F48" s="143"/>
      <c r="G48" s="143"/>
      <c r="H48" s="147"/>
    </row>
    <row r="49" spans="1:8" ht="15">
      <c r="A49" s="143"/>
      <c r="B49" s="143"/>
      <c r="C49" s="143"/>
      <c r="D49" s="143"/>
      <c r="E49" s="143"/>
      <c r="F49" s="143"/>
      <c r="G49" s="143"/>
      <c r="H49" s="147"/>
    </row>
    <row r="50" spans="1:8" ht="15">
      <c r="A50" s="143"/>
      <c r="B50" s="143"/>
      <c r="C50" s="143"/>
      <c r="D50" s="143"/>
      <c r="E50" s="143"/>
      <c r="F50" s="143"/>
      <c r="G50" s="143"/>
      <c r="H50" s="147"/>
    </row>
    <row r="51" spans="1:8" ht="15">
      <c r="A51" s="143"/>
      <c r="B51" s="143"/>
      <c r="C51" s="143"/>
      <c r="D51" s="143"/>
      <c r="E51" s="143"/>
      <c r="F51" s="143"/>
      <c r="G51" s="143"/>
      <c r="H51" s="147"/>
    </row>
    <row r="52" spans="1:8" ht="15">
      <c r="A52" s="143"/>
      <c r="B52" s="143"/>
      <c r="C52" s="143"/>
      <c r="D52" s="143"/>
      <c r="E52" s="143"/>
      <c r="F52" s="143"/>
      <c r="G52" s="143"/>
      <c r="H52" s="147"/>
    </row>
    <row r="53" spans="1:8" ht="15">
      <c r="A53" s="143"/>
      <c r="B53" s="143"/>
      <c r="C53" s="143"/>
      <c r="D53" s="143"/>
      <c r="E53" s="143"/>
      <c r="F53" s="143"/>
      <c r="G53" s="143"/>
      <c r="H53" s="147"/>
    </row>
    <row r="54" spans="1:8" ht="15">
      <c r="A54" s="143"/>
      <c r="B54" s="143"/>
      <c r="C54" s="143"/>
      <c r="D54" s="143"/>
      <c r="E54" s="143"/>
      <c r="F54" s="143"/>
      <c r="G54" s="143"/>
      <c r="H54" s="147"/>
    </row>
    <row r="55" spans="1:8" ht="15">
      <c r="A55" s="143"/>
      <c r="B55" s="143"/>
      <c r="C55" s="143"/>
      <c r="D55" s="143"/>
      <c r="E55" s="143"/>
      <c r="F55" s="143"/>
      <c r="G55" s="143"/>
      <c r="H55" s="147"/>
    </row>
    <row r="56" spans="1:8" ht="15">
      <c r="A56" s="143"/>
      <c r="B56" s="143"/>
      <c r="C56" s="143"/>
      <c r="D56" s="143"/>
      <c r="E56" s="143"/>
      <c r="F56" s="143"/>
      <c r="G56" s="143"/>
      <c r="H56" s="147"/>
    </row>
    <row r="57" spans="1:8" ht="15">
      <c r="A57" s="143"/>
      <c r="B57" s="143"/>
      <c r="C57" s="143"/>
      <c r="D57" s="143"/>
      <c r="E57" s="143"/>
      <c r="F57" s="143"/>
      <c r="G57" s="143"/>
      <c r="H57" s="147"/>
    </row>
    <row r="58" spans="1:8" ht="15">
      <c r="A58" s="143"/>
      <c r="B58" s="143"/>
      <c r="C58" s="143"/>
      <c r="D58" s="143"/>
      <c r="E58" s="143"/>
      <c r="F58" s="143"/>
      <c r="G58" s="143"/>
      <c r="H58" s="147"/>
    </row>
    <row r="59" spans="1:8" ht="15">
      <c r="A59" s="143"/>
      <c r="B59" s="143"/>
      <c r="C59" s="143"/>
      <c r="D59" s="143"/>
      <c r="E59" s="143"/>
      <c r="F59" s="143"/>
      <c r="G59" s="143"/>
      <c r="H59" s="147"/>
    </row>
    <row r="60" spans="1:8" ht="15">
      <c r="A60" s="143"/>
      <c r="B60" s="143"/>
      <c r="C60" s="143"/>
      <c r="D60" s="143"/>
      <c r="E60" s="143"/>
      <c r="F60" s="143"/>
      <c r="G60" s="143"/>
      <c r="H60" s="147"/>
    </row>
    <row r="61" spans="1:8" ht="15">
      <c r="A61" s="143"/>
      <c r="B61" s="143"/>
      <c r="C61" s="143"/>
      <c r="D61" s="143"/>
      <c r="E61" s="143"/>
      <c r="F61" s="143"/>
      <c r="G61" s="143"/>
      <c r="H61" s="147"/>
    </row>
    <row r="62" spans="1:8" ht="15">
      <c r="A62" s="143"/>
      <c r="B62" s="143"/>
      <c r="C62" s="143"/>
      <c r="D62" s="143"/>
      <c r="E62" s="143"/>
      <c r="F62" s="143"/>
      <c r="G62" s="143"/>
      <c r="H62" s="147"/>
    </row>
    <row r="63" spans="1:8" ht="15">
      <c r="A63" s="143"/>
      <c r="B63" s="143"/>
      <c r="C63" s="143"/>
      <c r="D63" s="143"/>
      <c r="E63" s="143"/>
      <c r="F63" s="143"/>
      <c r="G63" s="143"/>
      <c r="H63" s="147"/>
    </row>
    <row r="64" spans="1:8" ht="15">
      <c r="A64" s="143"/>
      <c r="B64" s="143"/>
      <c r="C64" s="143"/>
      <c r="D64" s="143"/>
      <c r="E64" s="143"/>
      <c r="F64" s="143"/>
      <c r="G64" s="143"/>
      <c r="H64" s="147"/>
    </row>
    <row r="65" spans="1:8" ht="15">
      <c r="A65" s="143"/>
      <c r="B65" s="143"/>
      <c r="C65" s="143"/>
      <c r="D65" s="143"/>
      <c r="E65" s="143"/>
      <c r="F65" s="143"/>
      <c r="G65" s="143"/>
      <c r="H65" s="147"/>
    </row>
    <row r="66" spans="1:8" ht="15">
      <c r="A66" s="143"/>
      <c r="B66" s="143"/>
      <c r="C66" s="143"/>
      <c r="D66" s="143"/>
      <c r="E66" s="143"/>
      <c r="F66" s="143"/>
      <c r="G66" s="143"/>
      <c r="H66" s="147"/>
    </row>
    <row r="67" spans="1:8" ht="15">
      <c r="A67" s="143"/>
      <c r="B67" s="143"/>
      <c r="C67" s="143"/>
      <c r="D67" s="143"/>
      <c r="E67" s="143"/>
      <c r="F67" s="143"/>
      <c r="G67" s="143"/>
      <c r="H67" s="147"/>
    </row>
    <row r="68" spans="1:8" ht="15">
      <c r="A68" s="143"/>
      <c r="B68" s="143"/>
      <c r="C68" s="143"/>
      <c r="D68" s="143"/>
      <c r="E68" s="143"/>
      <c r="F68" s="143"/>
      <c r="G68" s="143"/>
      <c r="H68" s="147"/>
    </row>
    <row r="69" spans="1:8" ht="15">
      <c r="A69" s="143"/>
      <c r="B69" s="143"/>
      <c r="C69" s="143"/>
      <c r="D69" s="143"/>
      <c r="E69" s="143"/>
      <c r="F69" s="143"/>
      <c r="G69" s="143"/>
      <c r="H69" s="147"/>
    </row>
    <row r="70" spans="1:8" ht="15">
      <c r="A70" s="143"/>
      <c r="B70" s="143"/>
      <c r="C70" s="143"/>
      <c r="D70" s="143"/>
      <c r="E70" s="143"/>
      <c r="F70" s="143"/>
      <c r="G70" s="143"/>
      <c r="H70" s="147"/>
    </row>
    <row r="71" spans="1:8" ht="15">
      <c r="A71" s="143"/>
      <c r="B71" s="143"/>
      <c r="C71" s="143"/>
      <c r="D71" s="143"/>
      <c r="E71" s="143"/>
      <c r="F71" s="143"/>
      <c r="G71" s="143"/>
      <c r="H71" s="147"/>
    </row>
    <row r="72" spans="1:8" ht="15">
      <c r="A72" s="143"/>
      <c r="B72" s="143"/>
      <c r="C72" s="143"/>
      <c r="D72" s="143"/>
      <c r="E72" s="143"/>
      <c r="F72" s="143"/>
      <c r="G72" s="143"/>
      <c r="H72" s="147"/>
    </row>
    <row r="73" spans="1:8" ht="15">
      <c r="A73" s="143"/>
      <c r="B73" s="143"/>
      <c r="C73" s="143"/>
      <c r="D73" s="143"/>
      <c r="E73" s="143"/>
      <c r="F73" s="143"/>
      <c r="G73" s="143"/>
      <c r="H73" s="147"/>
    </row>
    <row r="74" spans="1:8" ht="15">
      <c r="A74" s="143"/>
      <c r="B74" s="143"/>
      <c r="C74" s="143"/>
      <c r="D74" s="143"/>
      <c r="E74" s="143"/>
      <c r="F74" s="143"/>
      <c r="G74" s="143"/>
      <c r="H74" s="147"/>
    </row>
    <row r="75" spans="1:8" ht="15">
      <c r="A75" s="143"/>
      <c r="B75" s="143"/>
      <c r="C75" s="143"/>
      <c r="D75" s="143"/>
      <c r="E75" s="143"/>
      <c r="F75" s="143"/>
      <c r="G75" s="143"/>
      <c r="H75" s="147"/>
    </row>
    <row r="76" spans="1:8" ht="15">
      <c r="A76" s="143"/>
      <c r="B76" s="143"/>
      <c r="C76" s="143"/>
      <c r="D76" s="143"/>
      <c r="E76" s="143"/>
      <c r="F76" s="143"/>
      <c r="G76" s="143"/>
      <c r="H76" s="147"/>
    </row>
    <row r="77" spans="1:8" ht="15">
      <c r="A77" s="143"/>
      <c r="B77" s="143"/>
      <c r="C77" s="143"/>
      <c r="D77" s="143"/>
      <c r="E77" s="143"/>
      <c r="F77" s="143"/>
      <c r="G77" s="143"/>
      <c r="H77" s="147"/>
    </row>
    <row r="78" spans="1:8" ht="15">
      <c r="A78" s="143"/>
      <c r="B78" s="143"/>
      <c r="C78" s="143"/>
      <c r="D78" s="143"/>
      <c r="E78" s="143"/>
      <c r="F78" s="143"/>
      <c r="G78" s="143"/>
      <c r="H78" s="147"/>
    </row>
    <row r="79" spans="1:8" ht="15">
      <c r="A79" s="143"/>
      <c r="B79" s="143"/>
      <c r="C79" s="143"/>
      <c r="D79" s="143"/>
      <c r="E79" s="143"/>
      <c r="F79" s="143"/>
      <c r="G79" s="143"/>
      <c r="H79" s="147"/>
    </row>
    <row r="80" spans="1:8" ht="15">
      <c r="A80" s="143"/>
      <c r="B80" s="143"/>
      <c r="C80" s="143"/>
      <c r="D80" s="143"/>
      <c r="E80" s="143"/>
      <c r="F80" s="143"/>
      <c r="G80" s="143"/>
      <c r="H80" s="147"/>
    </row>
    <row r="81" spans="1:8" ht="15">
      <c r="A81" s="143"/>
      <c r="B81" s="143"/>
      <c r="C81" s="143"/>
      <c r="D81" s="143"/>
      <c r="E81" s="143"/>
      <c r="F81" s="143"/>
      <c r="G81" s="143"/>
      <c r="H81" s="147"/>
    </row>
    <row r="82" spans="1:8" ht="15">
      <c r="A82" s="143"/>
      <c r="B82" s="143"/>
      <c r="C82" s="143"/>
      <c r="D82" s="143"/>
      <c r="E82" s="143"/>
      <c r="F82" s="143"/>
      <c r="G82" s="143"/>
      <c r="H82" s="147"/>
    </row>
    <row r="83" spans="1:8" ht="15">
      <c r="A83" s="143"/>
      <c r="B83" s="143"/>
      <c r="C83" s="143"/>
      <c r="D83" s="143"/>
      <c r="E83" s="143"/>
      <c r="F83" s="143"/>
      <c r="G83" s="143"/>
      <c r="H83" s="147"/>
    </row>
    <row r="84" spans="1:8" ht="15">
      <c r="A84" s="143"/>
      <c r="B84" s="143"/>
      <c r="C84" s="143"/>
      <c r="D84" s="143"/>
      <c r="E84" s="143"/>
      <c r="F84" s="143"/>
      <c r="G84" s="143"/>
      <c r="H84" s="147"/>
    </row>
    <row r="85" spans="1:8" ht="15">
      <c r="A85" s="143"/>
      <c r="B85" s="143"/>
      <c r="C85" s="143"/>
      <c r="D85" s="143"/>
      <c r="E85" s="143"/>
      <c r="F85" s="143"/>
      <c r="G85" s="143"/>
      <c r="H85" s="147"/>
    </row>
    <row r="86" spans="1:8" ht="15">
      <c r="A86" s="143"/>
      <c r="B86" s="143"/>
      <c r="C86" s="143"/>
      <c r="D86" s="143"/>
      <c r="E86" s="143"/>
      <c r="F86" s="143"/>
      <c r="G86" s="143"/>
      <c r="H86" s="147"/>
    </row>
    <row r="87" spans="1:8" ht="15">
      <c r="A87" s="143"/>
      <c r="B87" s="143"/>
      <c r="C87" s="143"/>
      <c r="D87" s="143"/>
      <c r="E87" s="143"/>
      <c r="F87" s="143"/>
      <c r="G87" s="143"/>
      <c r="H87" s="147"/>
    </row>
    <row r="88" spans="1:8" ht="15">
      <c r="A88" s="143"/>
      <c r="B88" s="143"/>
      <c r="C88" s="143"/>
      <c r="D88" s="143"/>
      <c r="E88" s="143"/>
      <c r="F88" s="143"/>
      <c r="G88" s="143"/>
      <c r="H88" s="147"/>
    </row>
    <row r="89" spans="1:8" ht="15">
      <c r="A89" s="143"/>
      <c r="B89" s="143"/>
      <c r="C89" s="143"/>
      <c r="D89" s="143"/>
      <c r="E89" s="143"/>
      <c r="F89" s="143"/>
      <c r="G89" s="143"/>
      <c r="H89" s="147"/>
    </row>
    <row r="90" spans="1:8" ht="15">
      <c r="A90" s="143"/>
      <c r="B90" s="143"/>
      <c r="C90" s="143"/>
      <c r="D90" s="143"/>
      <c r="E90" s="143"/>
      <c r="F90" s="143"/>
      <c r="G90" s="143"/>
      <c r="H90" s="147"/>
    </row>
    <row r="91" spans="1:8" ht="15">
      <c r="A91" s="143"/>
      <c r="B91" s="143"/>
      <c r="C91" s="143"/>
      <c r="D91" s="143"/>
      <c r="E91" s="143"/>
      <c r="F91" s="143"/>
      <c r="G91" s="143"/>
      <c r="H91" s="147"/>
    </row>
    <row r="92" spans="1:8" ht="15">
      <c r="A92" s="143"/>
      <c r="B92" s="143"/>
      <c r="C92" s="143"/>
      <c r="D92" s="143"/>
      <c r="E92" s="143"/>
      <c r="F92" s="143"/>
      <c r="G92" s="143"/>
      <c r="H92" s="147"/>
    </row>
    <row r="93" spans="1:8" ht="15">
      <c r="A93" s="143"/>
      <c r="B93" s="143"/>
      <c r="C93" s="143"/>
      <c r="D93" s="143"/>
      <c r="E93" s="143"/>
      <c r="F93" s="143"/>
      <c r="G93" s="143"/>
      <c r="H93" s="147"/>
    </row>
    <row r="94" spans="1:8" ht="15">
      <c r="A94" s="143"/>
      <c r="B94" s="143"/>
      <c r="C94" s="143"/>
      <c r="D94" s="143"/>
      <c r="E94" s="143"/>
      <c r="F94" s="143"/>
      <c r="G94" s="143"/>
      <c r="H94" s="147"/>
    </row>
    <row r="95" spans="1:8" ht="15">
      <c r="A95" s="143"/>
      <c r="B95" s="143"/>
      <c r="C95" s="143"/>
      <c r="D95" s="143"/>
      <c r="E95" s="143"/>
      <c r="F95" s="143"/>
      <c r="G95" s="143"/>
      <c r="H95" s="147"/>
    </row>
    <row r="96" spans="1:8" ht="15">
      <c r="A96" s="143"/>
      <c r="B96" s="143"/>
      <c r="C96" s="143"/>
      <c r="D96" s="143"/>
      <c r="E96" s="143"/>
      <c r="F96" s="143"/>
      <c r="G96" s="143"/>
      <c r="H96" s="147"/>
    </row>
    <row r="97" spans="1:8" ht="15">
      <c r="A97" s="143"/>
      <c r="B97" s="143"/>
      <c r="C97" s="143"/>
      <c r="D97" s="143"/>
      <c r="E97" s="143"/>
      <c r="F97" s="143"/>
      <c r="G97" s="143"/>
      <c r="H97" s="147"/>
    </row>
    <row r="98" spans="1:8" ht="15">
      <c r="A98" s="143"/>
      <c r="B98" s="143"/>
      <c r="C98" s="143"/>
      <c r="D98" s="143"/>
      <c r="E98" s="143"/>
      <c r="F98" s="143"/>
      <c r="G98" s="143"/>
      <c r="H98" s="147"/>
    </row>
    <row r="99" spans="1:8" ht="15">
      <c r="A99" s="143"/>
      <c r="B99" s="143"/>
      <c r="C99" s="143"/>
      <c r="D99" s="143"/>
      <c r="E99" s="143"/>
      <c r="F99" s="143"/>
      <c r="G99" s="143"/>
      <c r="H99" s="147"/>
    </row>
    <row r="100" spans="1:8" ht="15">
      <c r="A100" s="143"/>
      <c r="B100" s="143"/>
      <c r="C100" s="143"/>
      <c r="D100" s="143"/>
      <c r="E100" s="143"/>
      <c r="F100" s="143"/>
      <c r="G100" s="143"/>
      <c r="H100" s="147"/>
    </row>
    <row r="101" spans="1:8" ht="15">
      <c r="A101" s="143"/>
      <c r="B101" s="143"/>
      <c r="C101" s="143"/>
      <c r="D101" s="143"/>
      <c r="E101" s="143"/>
      <c r="F101" s="143"/>
      <c r="G101" s="143"/>
      <c r="H101" s="147"/>
    </row>
    <row r="102" spans="1:8" ht="15">
      <c r="A102" s="143"/>
      <c r="B102" s="143"/>
      <c r="C102" s="143"/>
      <c r="D102" s="143"/>
      <c r="E102" s="143"/>
      <c r="F102" s="143"/>
      <c r="G102" s="143"/>
      <c r="H102" s="147"/>
    </row>
    <row r="103" spans="1:8" ht="15">
      <c r="A103" s="143"/>
      <c r="B103" s="143"/>
      <c r="C103" s="143"/>
      <c r="D103" s="143"/>
      <c r="E103" s="143"/>
      <c r="F103" s="143"/>
      <c r="G103" s="143"/>
      <c r="H103" s="147"/>
    </row>
    <row r="104" spans="1:8" ht="15">
      <c r="A104" s="143"/>
      <c r="B104" s="143"/>
      <c r="C104" s="143"/>
      <c r="D104" s="143"/>
      <c r="E104" s="143"/>
      <c r="F104" s="143"/>
      <c r="G104" s="143"/>
      <c r="H104" s="147"/>
    </row>
    <row r="105" spans="1:8" ht="15">
      <c r="A105" s="143"/>
      <c r="B105" s="143"/>
      <c r="C105" s="143"/>
      <c r="D105" s="143"/>
      <c r="E105" s="143"/>
      <c r="F105" s="143"/>
      <c r="G105" s="143"/>
      <c r="H105" s="147"/>
    </row>
    <row r="106" spans="1:8" ht="15">
      <c r="A106" s="143"/>
      <c r="B106" s="143"/>
      <c r="C106" s="143"/>
      <c r="D106" s="143"/>
      <c r="E106" s="143"/>
      <c r="F106" s="143"/>
      <c r="G106" s="143"/>
      <c r="H106" s="147"/>
    </row>
    <row r="107" spans="1:8" ht="15">
      <c r="A107" s="143"/>
      <c r="B107" s="143"/>
      <c r="C107" s="143"/>
      <c r="D107" s="143"/>
      <c r="E107" s="143"/>
      <c r="F107" s="143"/>
      <c r="G107" s="143"/>
      <c r="H107" s="147"/>
    </row>
    <row r="108" spans="1:8" ht="15">
      <c r="A108" s="143"/>
      <c r="B108" s="143"/>
      <c r="C108" s="143"/>
      <c r="D108" s="143"/>
      <c r="E108" s="143"/>
      <c r="F108" s="143"/>
      <c r="G108" s="143"/>
      <c r="H108" s="147"/>
    </row>
    <row r="109" spans="1:8" ht="15">
      <c r="A109" s="143"/>
      <c r="B109" s="143"/>
      <c r="C109" s="143"/>
      <c r="D109" s="143"/>
      <c r="E109" s="143"/>
      <c r="F109" s="143"/>
      <c r="G109" s="143"/>
      <c r="H109" s="147"/>
    </row>
    <row r="110" spans="1:8" ht="15">
      <c r="A110" s="143"/>
      <c r="B110" s="143"/>
      <c r="C110" s="143"/>
      <c r="D110" s="143"/>
      <c r="E110" s="143"/>
      <c r="F110" s="143"/>
      <c r="G110" s="143"/>
      <c r="H110" s="147"/>
    </row>
    <row r="111" spans="1:8" ht="15">
      <c r="A111" s="143"/>
      <c r="B111" s="143"/>
      <c r="C111" s="143"/>
      <c r="D111" s="143"/>
      <c r="E111" s="143"/>
      <c r="F111" s="143"/>
      <c r="G111" s="143"/>
      <c r="H111" s="147"/>
    </row>
    <row r="112" spans="1:8" ht="15">
      <c r="A112" s="143"/>
      <c r="B112" s="143"/>
      <c r="C112" s="143"/>
      <c r="D112" s="143"/>
      <c r="E112" s="143"/>
      <c r="F112" s="143"/>
      <c r="G112" s="143"/>
      <c r="H112" s="147"/>
    </row>
    <row r="113" spans="1:8" ht="15">
      <c r="A113" s="143"/>
      <c r="B113" s="143"/>
      <c r="C113" s="143"/>
      <c r="D113" s="143"/>
      <c r="E113" s="143"/>
      <c r="F113" s="143"/>
      <c r="G113" s="143"/>
      <c r="H113" s="147"/>
    </row>
    <row r="114" spans="1:8" ht="15">
      <c r="A114" s="143"/>
      <c r="B114" s="143"/>
      <c r="C114" s="143"/>
      <c r="D114" s="143"/>
      <c r="E114" s="143"/>
      <c r="F114" s="143"/>
      <c r="G114" s="143"/>
      <c r="H114" s="147"/>
    </row>
    <row r="115" spans="1:8" ht="15">
      <c r="A115" s="143"/>
      <c r="B115" s="143"/>
      <c r="C115" s="143"/>
      <c r="D115" s="143"/>
      <c r="E115" s="143"/>
      <c r="F115" s="143"/>
      <c r="G115" s="143"/>
      <c r="H115" s="147"/>
    </row>
    <row r="116" spans="1:8" ht="15">
      <c r="A116" s="143"/>
      <c r="B116" s="143"/>
      <c r="C116" s="143"/>
      <c r="D116" s="143"/>
      <c r="E116" s="143"/>
      <c r="F116" s="143"/>
      <c r="G116" s="143"/>
      <c r="H116" s="147"/>
    </row>
    <row r="117" spans="1:8" ht="15">
      <c r="A117" s="143"/>
      <c r="B117" s="143"/>
      <c r="C117" s="143"/>
      <c r="D117" s="143"/>
      <c r="E117" s="143"/>
      <c r="F117" s="143"/>
      <c r="G117" s="143"/>
      <c r="H117" s="147"/>
    </row>
    <row r="118" spans="1:8" ht="15">
      <c r="A118" s="143"/>
      <c r="B118" s="143"/>
      <c r="C118" s="143"/>
      <c r="D118" s="143"/>
      <c r="E118" s="143"/>
      <c r="F118" s="143"/>
      <c r="G118" s="143"/>
      <c r="H118" s="147"/>
    </row>
    <row r="119" spans="1:8" ht="15">
      <c r="A119" s="143"/>
      <c r="B119" s="143"/>
      <c r="C119" s="143"/>
      <c r="D119" s="143"/>
      <c r="E119" s="143"/>
      <c r="F119" s="143"/>
      <c r="G119" s="143"/>
      <c r="H119" s="147"/>
    </row>
    <row r="120" spans="1:8" ht="15">
      <c r="A120" s="143"/>
      <c r="B120" s="143"/>
      <c r="C120" s="143"/>
      <c r="D120" s="143"/>
      <c r="E120" s="143"/>
      <c r="F120" s="143"/>
      <c r="G120" s="143"/>
      <c r="H120" s="147"/>
    </row>
    <row r="121" spans="1:8" ht="15">
      <c r="A121" s="143"/>
      <c r="B121" s="143"/>
      <c r="C121" s="143"/>
      <c r="D121" s="143"/>
      <c r="E121" s="143"/>
      <c r="F121" s="143"/>
      <c r="G121" s="143"/>
      <c r="H121" s="147"/>
    </row>
    <row r="122" spans="1:8" ht="15">
      <c r="A122" s="143"/>
      <c r="B122" s="143"/>
      <c r="C122" s="143"/>
      <c r="D122" s="143"/>
      <c r="E122" s="143"/>
      <c r="F122" s="143"/>
      <c r="G122" s="143"/>
      <c r="H122" s="147"/>
    </row>
    <row r="123" spans="1:8" ht="15">
      <c r="A123" s="143"/>
      <c r="B123" s="143"/>
      <c r="C123" s="143"/>
      <c r="D123" s="143"/>
      <c r="E123" s="143"/>
      <c r="F123" s="143"/>
      <c r="G123" s="143"/>
      <c r="H123" s="147"/>
    </row>
    <row r="124" spans="1:8" ht="15">
      <c r="A124" s="143"/>
      <c r="B124" s="143"/>
      <c r="C124" s="143"/>
      <c r="D124" s="143"/>
      <c r="E124" s="143"/>
      <c r="F124" s="143"/>
      <c r="G124" s="143"/>
      <c r="H124" s="147"/>
    </row>
    <row r="125" spans="1:8" ht="15">
      <c r="A125" s="143"/>
      <c r="B125" s="143"/>
      <c r="C125" s="143"/>
      <c r="D125" s="143"/>
      <c r="E125" s="143"/>
      <c r="F125" s="143"/>
      <c r="G125" s="143"/>
      <c r="H125" s="147"/>
    </row>
    <row r="126" spans="1:8" ht="15">
      <c r="A126" s="143"/>
      <c r="B126" s="143"/>
      <c r="C126" s="143"/>
      <c r="D126" s="143"/>
      <c r="E126" s="143"/>
      <c r="F126" s="143"/>
      <c r="G126" s="143"/>
      <c r="H126" s="147"/>
    </row>
    <row r="127" spans="1:8" ht="15">
      <c r="A127" s="143"/>
      <c r="B127" s="143"/>
      <c r="C127" s="143"/>
      <c r="D127" s="143"/>
      <c r="E127" s="143"/>
      <c r="F127" s="143"/>
      <c r="G127" s="143"/>
      <c r="H127" s="147"/>
    </row>
    <row r="128" spans="1:8" ht="15">
      <c r="A128" s="143"/>
      <c r="B128" s="143"/>
      <c r="C128" s="143"/>
      <c r="D128" s="143"/>
      <c r="E128" s="143"/>
      <c r="F128" s="143"/>
      <c r="G128" s="143"/>
      <c r="H128" s="147"/>
    </row>
    <row r="129" spans="1:8" ht="15">
      <c r="A129" s="143"/>
      <c r="B129" s="143"/>
      <c r="C129" s="143"/>
      <c r="D129" s="143"/>
      <c r="E129" s="143"/>
      <c r="F129" s="143"/>
      <c r="G129" s="143"/>
      <c r="H129" s="147"/>
    </row>
    <row r="130" spans="1:8" ht="15">
      <c r="A130" s="143"/>
      <c r="B130" s="143"/>
      <c r="C130" s="143"/>
      <c r="D130" s="143"/>
      <c r="E130" s="143"/>
      <c r="F130" s="143"/>
      <c r="G130" s="143"/>
      <c r="H130" s="147"/>
    </row>
    <row r="131" spans="1:8" ht="15">
      <c r="A131" s="143"/>
      <c r="B131" s="143"/>
      <c r="C131" s="143"/>
      <c r="D131" s="143"/>
      <c r="E131" s="143"/>
      <c r="F131" s="143"/>
      <c r="G131" s="143"/>
      <c r="H131" s="147"/>
    </row>
    <row r="132" spans="1:8" ht="15">
      <c r="A132" s="143"/>
      <c r="B132" s="143"/>
      <c r="C132" s="143"/>
      <c r="D132" s="143"/>
      <c r="E132" s="143"/>
      <c r="F132" s="143"/>
      <c r="G132" s="143"/>
      <c r="H132" s="147"/>
    </row>
    <row r="133" spans="1:8" ht="15">
      <c r="A133" s="143"/>
      <c r="B133" s="143"/>
      <c r="C133" s="143"/>
      <c r="D133" s="143"/>
      <c r="E133" s="143"/>
      <c r="F133" s="143"/>
      <c r="G133" s="143"/>
      <c r="H133" s="147"/>
    </row>
    <row r="134" spans="1:8" ht="15">
      <c r="A134" s="143"/>
      <c r="B134" s="143"/>
      <c r="C134" s="143"/>
      <c r="D134" s="143"/>
      <c r="E134" s="143"/>
      <c r="F134" s="143"/>
      <c r="G134" s="143"/>
      <c r="H134" s="147"/>
    </row>
    <row r="135" spans="1:8" ht="15">
      <c r="A135" s="143"/>
      <c r="B135" s="143"/>
      <c r="C135" s="143"/>
      <c r="D135" s="143"/>
      <c r="E135" s="143"/>
      <c r="F135" s="143"/>
      <c r="G135" s="143"/>
      <c r="H135" s="147"/>
    </row>
    <row r="136" spans="1:8" ht="15">
      <c r="A136" s="143"/>
      <c r="B136" s="143"/>
      <c r="C136" s="143"/>
      <c r="D136" s="143"/>
      <c r="E136" s="143"/>
      <c r="F136" s="143"/>
      <c r="G136" s="143"/>
      <c r="H136" s="147"/>
    </row>
    <row r="137" spans="1:8" ht="15">
      <c r="A137" s="143"/>
      <c r="B137" s="143"/>
      <c r="C137" s="143"/>
      <c r="D137" s="143"/>
      <c r="E137" s="143"/>
      <c r="F137" s="143"/>
      <c r="G137" s="143"/>
      <c r="H137" s="147"/>
    </row>
    <row r="138" spans="1:8" ht="15">
      <c r="A138" s="143"/>
      <c r="B138" s="143"/>
      <c r="C138" s="143"/>
      <c r="D138" s="143"/>
      <c r="E138" s="143"/>
      <c r="F138" s="143"/>
      <c r="G138" s="143"/>
      <c r="H138" s="147"/>
    </row>
    <row r="139" spans="1:8" ht="15">
      <c r="A139" s="143"/>
      <c r="B139" s="143"/>
      <c r="C139" s="143"/>
      <c r="D139" s="143"/>
      <c r="E139" s="143"/>
      <c r="F139" s="143"/>
      <c r="G139" s="143"/>
      <c r="H139" s="147"/>
    </row>
    <row r="140" spans="1:8" ht="15">
      <c r="A140" s="143"/>
      <c r="B140" s="143"/>
      <c r="C140" s="143"/>
      <c r="D140" s="143"/>
      <c r="E140" s="143"/>
      <c r="F140" s="143"/>
      <c r="G140" s="143"/>
      <c r="H140" s="147"/>
    </row>
    <row r="141" spans="1:8" ht="15">
      <c r="A141" s="143"/>
      <c r="B141" s="143"/>
      <c r="C141" s="143"/>
      <c r="D141" s="143"/>
      <c r="E141" s="143"/>
      <c r="F141" s="143"/>
      <c r="G141" s="143"/>
      <c r="H141" s="147"/>
    </row>
    <row r="142" spans="1:8" ht="15">
      <c r="A142" s="143"/>
      <c r="B142" s="143"/>
      <c r="C142" s="143"/>
      <c r="D142" s="143"/>
      <c r="E142" s="143"/>
      <c r="F142" s="143"/>
      <c r="G142" s="143"/>
      <c r="H142" s="147"/>
    </row>
    <row r="143" spans="1:8" ht="15">
      <c r="A143" s="143"/>
      <c r="B143" s="143"/>
      <c r="C143" s="143"/>
      <c r="D143" s="143"/>
      <c r="E143" s="143"/>
      <c r="F143" s="143"/>
      <c r="G143" s="143"/>
      <c r="H143" s="147"/>
    </row>
    <row r="144" spans="1:8" ht="15">
      <c r="A144" s="143"/>
      <c r="B144" s="143"/>
      <c r="C144" s="143"/>
      <c r="D144" s="143"/>
      <c r="E144" s="143"/>
      <c r="F144" s="143"/>
      <c r="G144" s="143"/>
      <c r="H144" s="147"/>
    </row>
    <row r="145" spans="1:8" ht="15">
      <c r="A145" s="143"/>
      <c r="B145" s="143"/>
      <c r="C145" s="143"/>
      <c r="D145" s="143"/>
      <c r="E145" s="143"/>
      <c r="F145" s="143"/>
      <c r="G145" s="143"/>
      <c r="H145" s="147"/>
    </row>
    <row r="146" spans="1:8" ht="15">
      <c r="A146" s="143"/>
      <c r="B146" s="143"/>
      <c r="C146" s="143"/>
      <c r="D146" s="143"/>
      <c r="E146" s="143"/>
      <c r="F146" s="143"/>
      <c r="G146" s="143"/>
      <c r="H146" s="147"/>
    </row>
    <row r="147" spans="1:8" ht="15">
      <c r="A147" s="143"/>
      <c r="B147" s="143"/>
      <c r="C147" s="143"/>
      <c r="D147" s="143"/>
      <c r="E147" s="143"/>
      <c r="F147" s="143"/>
      <c r="G147" s="143"/>
      <c r="H147" s="147"/>
    </row>
    <row r="148" spans="1:8" ht="15">
      <c r="A148" s="143"/>
      <c r="B148" s="143"/>
      <c r="C148" s="143"/>
      <c r="D148" s="143"/>
      <c r="E148" s="143"/>
      <c r="F148" s="143"/>
      <c r="G148" s="143"/>
      <c r="H148" s="147"/>
    </row>
    <row r="149" spans="1:8" ht="15">
      <c r="A149" s="143"/>
      <c r="B149" s="143"/>
      <c r="C149" s="143"/>
      <c r="D149" s="143"/>
      <c r="E149" s="143"/>
      <c r="F149" s="143"/>
      <c r="G149" s="143"/>
      <c r="H149" s="147"/>
    </row>
    <row r="150" spans="1:8" ht="15">
      <c r="A150" s="143"/>
      <c r="B150" s="143"/>
      <c r="C150" s="143"/>
      <c r="D150" s="143"/>
      <c r="E150" s="143"/>
      <c r="F150" s="143"/>
      <c r="G150" s="143"/>
      <c r="H150" s="147"/>
    </row>
    <row r="151" spans="1:8" ht="15">
      <c r="A151" s="143"/>
      <c r="B151" s="143"/>
      <c r="C151" s="143"/>
      <c r="D151" s="143"/>
      <c r="E151" s="143"/>
      <c r="F151" s="143"/>
      <c r="G151" s="143"/>
      <c r="H151" s="147"/>
    </row>
    <row r="152" spans="1:8" ht="15">
      <c r="A152" s="143"/>
      <c r="B152" s="143"/>
      <c r="C152" s="143"/>
      <c r="D152" s="143"/>
      <c r="E152" s="143"/>
      <c r="F152" s="143"/>
      <c r="G152" s="143"/>
      <c r="H152" s="147"/>
    </row>
    <row r="153" spans="1:8" ht="15">
      <c r="A153" s="143"/>
      <c r="B153" s="143"/>
      <c r="C153" s="143"/>
      <c r="D153" s="143"/>
      <c r="E153" s="143"/>
      <c r="F153" s="143"/>
      <c r="G153" s="143"/>
      <c r="H153" s="147"/>
    </row>
    <row r="154" spans="1:8" ht="15">
      <c r="A154" s="143"/>
      <c r="B154" s="143"/>
      <c r="C154" s="143"/>
      <c r="D154" s="143"/>
      <c r="E154" s="143"/>
      <c r="F154" s="143"/>
      <c r="G154" s="143"/>
      <c r="H154" s="147"/>
    </row>
    <row r="155" spans="1:8" ht="15">
      <c r="A155" s="143"/>
      <c r="B155" s="143"/>
      <c r="C155" s="143"/>
      <c r="D155" s="143"/>
      <c r="E155" s="143"/>
      <c r="F155" s="143"/>
      <c r="G155" s="143"/>
      <c r="H155" s="147"/>
    </row>
    <row r="156" spans="1:8" ht="15">
      <c r="A156" s="143"/>
      <c r="B156" s="143"/>
      <c r="C156" s="143"/>
      <c r="D156" s="143"/>
      <c r="E156" s="143"/>
      <c r="F156" s="143"/>
      <c r="G156" s="143"/>
      <c r="H156" s="147"/>
    </row>
    <row r="157" spans="1:8" ht="15">
      <c r="A157" s="143"/>
      <c r="B157" s="143"/>
      <c r="C157" s="143"/>
      <c r="D157" s="143"/>
      <c r="E157" s="143"/>
      <c r="F157" s="143"/>
      <c r="G157" s="143"/>
      <c r="H157" s="147"/>
    </row>
    <row r="158" spans="1:8" ht="15">
      <c r="A158" s="143"/>
      <c r="B158" s="143"/>
      <c r="C158" s="143"/>
      <c r="D158" s="143"/>
      <c r="E158" s="143"/>
      <c r="F158" s="143"/>
      <c r="G158" s="143"/>
      <c r="H158" s="147"/>
    </row>
    <row r="159" spans="1:8" ht="15">
      <c r="A159" s="143"/>
      <c r="B159" s="143"/>
      <c r="C159" s="143"/>
      <c r="D159" s="143"/>
      <c r="E159" s="143"/>
      <c r="F159" s="143"/>
      <c r="G159" s="143"/>
      <c r="H159" s="147"/>
    </row>
    <row r="160" spans="1:8" ht="15">
      <c r="A160" s="143"/>
      <c r="B160" s="143"/>
      <c r="C160" s="143"/>
      <c r="D160" s="143"/>
      <c r="E160" s="143"/>
      <c r="F160" s="143"/>
      <c r="G160" s="143"/>
      <c r="H160" s="147"/>
    </row>
    <row r="161" spans="1:8" ht="15">
      <c r="A161" s="143"/>
      <c r="B161" s="143"/>
      <c r="C161" s="143"/>
      <c r="D161" s="143"/>
      <c r="E161" s="143"/>
      <c r="F161" s="143"/>
      <c r="G161" s="143"/>
      <c r="H161" s="147"/>
    </row>
    <row r="162" spans="1:8" ht="15">
      <c r="A162" s="143"/>
      <c r="B162" s="143"/>
      <c r="C162" s="143"/>
      <c r="D162" s="143"/>
      <c r="E162" s="143"/>
      <c r="F162" s="143"/>
      <c r="G162" s="143"/>
      <c r="H162" s="147"/>
    </row>
    <row r="163" spans="1:8" ht="15">
      <c r="A163" s="143"/>
      <c r="B163" s="143"/>
      <c r="C163" s="143"/>
      <c r="D163" s="143"/>
      <c r="E163" s="143"/>
      <c r="F163" s="143"/>
      <c r="G163" s="143"/>
      <c r="H163" s="147"/>
    </row>
    <row r="164" spans="1:8" ht="15">
      <c r="A164" s="143"/>
      <c r="B164" s="143"/>
      <c r="C164" s="143"/>
      <c r="D164" s="143"/>
      <c r="E164" s="143"/>
      <c r="F164" s="143"/>
      <c r="G164" s="143"/>
      <c r="H164" s="147"/>
    </row>
    <row r="165" spans="1:8" ht="15">
      <c r="A165" s="143"/>
      <c r="B165" s="143"/>
      <c r="C165" s="143"/>
      <c r="D165" s="143"/>
      <c r="E165" s="143"/>
      <c r="F165" s="143"/>
      <c r="G165" s="143"/>
      <c r="H165" s="147"/>
    </row>
    <row r="166" spans="1:8" ht="15">
      <c r="A166" s="143"/>
      <c r="B166" s="143"/>
      <c r="C166" s="143"/>
      <c r="D166" s="143"/>
      <c r="E166" s="143"/>
      <c r="F166" s="143"/>
      <c r="G166" s="143"/>
      <c r="H166" s="147"/>
    </row>
    <row r="167" spans="1:8" ht="15">
      <c r="A167" s="143"/>
      <c r="B167" s="143"/>
      <c r="C167" s="143"/>
      <c r="D167" s="143"/>
      <c r="E167" s="143"/>
      <c r="F167" s="143"/>
      <c r="G167" s="143"/>
      <c r="H167" s="147"/>
    </row>
    <row r="168" spans="1:8" ht="15">
      <c r="A168" s="143"/>
      <c r="B168" s="143"/>
      <c r="C168" s="143"/>
      <c r="D168" s="143"/>
      <c r="E168" s="143"/>
      <c r="F168" s="143"/>
      <c r="G168" s="143"/>
      <c r="H168" s="147"/>
    </row>
    <row r="169" spans="1:8" ht="15">
      <c r="A169" s="143"/>
      <c r="B169" s="143"/>
      <c r="C169" s="143"/>
      <c r="D169" s="143"/>
      <c r="E169" s="143"/>
      <c r="F169" s="143"/>
      <c r="G169" s="143"/>
      <c r="H169" s="147"/>
    </row>
    <row r="170" spans="1:8" ht="15">
      <c r="A170" s="143"/>
      <c r="B170" s="143"/>
      <c r="C170" s="143"/>
      <c r="D170" s="143"/>
      <c r="E170" s="143"/>
      <c r="F170" s="143"/>
      <c r="G170" s="143"/>
      <c r="H170" s="147"/>
    </row>
    <row r="171" spans="1:8" ht="15">
      <c r="A171" s="143"/>
      <c r="B171" s="143"/>
      <c r="C171" s="143"/>
      <c r="D171" s="143"/>
      <c r="E171" s="143"/>
      <c r="F171" s="143"/>
      <c r="G171" s="143"/>
      <c r="H171" s="147"/>
    </row>
    <row r="172" spans="1:8" ht="15">
      <c r="A172" s="143"/>
      <c r="B172" s="143"/>
      <c r="C172" s="143"/>
      <c r="D172" s="143"/>
      <c r="E172" s="143"/>
      <c r="F172" s="143"/>
      <c r="G172" s="143"/>
      <c r="H172" s="147"/>
    </row>
    <row r="173" spans="1:8" ht="15">
      <c r="A173" s="143"/>
      <c r="B173" s="143"/>
      <c r="C173" s="143"/>
      <c r="D173" s="143"/>
      <c r="E173" s="143"/>
      <c r="F173" s="143"/>
      <c r="G173" s="143"/>
      <c r="H173" s="147"/>
    </row>
    <row r="174" spans="1:8" ht="15">
      <c r="A174" s="143"/>
      <c r="B174" s="143"/>
      <c r="C174" s="143"/>
      <c r="D174" s="143"/>
      <c r="E174" s="143"/>
      <c r="F174" s="143"/>
      <c r="G174" s="143"/>
      <c r="H174" s="147"/>
    </row>
    <row r="175" spans="1:8" ht="15">
      <c r="A175" s="143"/>
      <c r="B175" s="143"/>
      <c r="C175" s="143"/>
      <c r="D175" s="143"/>
      <c r="E175" s="143"/>
      <c r="F175" s="143"/>
      <c r="G175" s="143"/>
      <c r="H175" s="147"/>
    </row>
    <row r="176" spans="1:8" ht="15">
      <c r="A176" s="143"/>
      <c r="B176" s="143"/>
      <c r="C176" s="143"/>
      <c r="D176" s="143"/>
      <c r="E176" s="143"/>
      <c r="F176" s="143"/>
      <c r="G176" s="143"/>
      <c r="H176" s="147"/>
    </row>
    <row r="177" spans="1:8" ht="15">
      <c r="A177" s="143"/>
      <c r="B177" s="143"/>
      <c r="C177" s="143"/>
      <c r="D177" s="143"/>
      <c r="E177" s="143"/>
      <c r="F177" s="143"/>
      <c r="G177" s="143"/>
      <c r="H177" s="147"/>
    </row>
    <row r="178" spans="1:8" ht="15">
      <c r="A178" s="143"/>
      <c r="B178" s="143"/>
      <c r="C178" s="143"/>
      <c r="D178" s="143"/>
      <c r="E178" s="143"/>
      <c r="F178" s="143"/>
      <c r="G178" s="143"/>
      <c r="H178" s="147"/>
    </row>
    <row r="179" spans="1:8" ht="15">
      <c r="A179" s="143"/>
      <c r="B179" s="143"/>
      <c r="C179" s="143"/>
      <c r="D179" s="143"/>
      <c r="E179" s="143"/>
      <c r="F179" s="143"/>
      <c r="G179" s="143"/>
      <c r="H179" s="147"/>
    </row>
    <row r="180" spans="1:8" ht="15">
      <c r="A180" s="143"/>
      <c r="B180" s="143"/>
      <c r="C180" s="143"/>
      <c r="D180" s="143"/>
      <c r="E180" s="143"/>
      <c r="F180" s="143"/>
      <c r="G180" s="143"/>
      <c r="H180" s="147"/>
    </row>
    <row r="181" spans="1:8" ht="15">
      <c r="A181" s="143"/>
      <c r="B181" s="143"/>
      <c r="C181" s="143"/>
      <c r="D181" s="143"/>
      <c r="E181" s="143"/>
      <c r="F181" s="143"/>
      <c r="G181" s="143"/>
      <c r="H181" s="147"/>
    </row>
    <row r="182" spans="1:8" ht="15">
      <c r="A182" s="143"/>
      <c r="B182" s="143"/>
      <c r="C182" s="143"/>
      <c r="D182" s="143"/>
      <c r="E182" s="143"/>
      <c r="F182" s="143"/>
      <c r="G182" s="143"/>
      <c r="H182" s="147"/>
    </row>
    <row r="183" spans="1:8" ht="15">
      <c r="A183" s="143"/>
      <c r="B183" s="143"/>
      <c r="C183" s="143"/>
      <c r="D183" s="143"/>
      <c r="E183" s="143"/>
      <c r="F183" s="143"/>
      <c r="G183" s="143"/>
      <c r="H183" s="147"/>
    </row>
    <row r="184" spans="1:8" ht="15">
      <c r="A184" s="143"/>
      <c r="B184" s="143"/>
      <c r="C184" s="143"/>
      <c r="D184" s="143"/>
      <c r="E184" s="143"/>
      <c r="F184" s="143"/>
      <c r="G184" s="143"/>
      <c r="H184" s="147"/>
    </row>
    <row r="185" spans="1:8" ht="15">
      <c r="A185" s="143"/>
      <c r="B185" s="143"/>
      <c r="C185" s="143"/>
      <c r="D185" s="143"/>
      <c r="E185" s="143"/>
      <c r="F185" s="143"/>
      <c r="G185" s="143"/>
      <c r="H185" s="147"/>
    </row>
    <row r="186" spans="1:8" ht="15">
      <c r="A186" s="143"/>
      <c r="B186" s="143"/>
      <c r="C186" s="143"/>
      <c r="D186" s="143"/>
      <c r="E186" s="143"/>
      <c r="F186" s="143"/>
      <c r="G186" s="143"/>
      <c r="H186" s="147"/>
    </row>
    <row r="187" spans="1:8" ht="15">
      <c r="A187" s="143"/>
      <c r="B187" s="143"/>
      <c r="C187" s="143"/>
      <c r="D187" s="143"/>
      <c r="E187" s="143"/>
      <c r="F187" s="143"/>
      <c r="G187" s="143"/>
      <c r="H187" s="147"/>
    </row>
    <row r="188" spans="1:8" ht="15">
      <c r="A188" s="143"/>
      <c r="B188" s="143"/>
      <c r="C188" s="143"/>
      <c r="D188" s="143"/>
      <c r="E188" s="143"/>
      <c r="F188" s="143"/>
      <c r="G188" s="143"/>
      <c r="H188" s="147"/>
    </row>
    <row r="189" spans="1:8" ht="15">
      <c r="A189" s="143"/>
      <c r="B189" s="143"/>
      <c r="C189" s="143"/>
      <c r="D189" s="143"/>
      <c r="E189" s="143"/>
      <c r="F189" s="143"/>
      <c r="G189" s="143"/>
      <c r="H189" s="147"/>
    </row>
    <row r="190" spans="1:8" ht="15">
      <c r="A190" s="143"/>
      <c r="B190" s="143"/>
      <c r="C190" s="143"/>
      <c r="D190" s="143"/>
      <c r="E190" s="143"/>
      <c r="F190" s="143"/>
      <c r="G190" s="143"/>
      <c r="H190" s="147"/>
    </row>
    <row r="191" spans="1:8" ht="15">
      <c r="A191" s="143"/>
      <c r="B191" s="143"/>
      <c r="C191" s="143"/>
      <c r="D191" s="143"/>
      <c r="E191" s="143"/>
      <c r="F191" s="143"/>
      <c r="G191" s="143"/>
      <c r="H191" s="147"/>
    </row>
    <row r="192" spans="1:8" ht="15">
      <c r="A192" s="143"/>
      <c r="B192" s="143"/>
      <c r="C192" s="143"/>
      <c r="D192" s="143"/>
      <c r="E192" s="143"/>
      <c r="F192" s="143"/>
      <c r="G192" s="143"/>
      <c r="H192" s="147"/>
    </row>
    <row r="193" spans="1:8" ht="15">
      <c r="A193" s="143"/>
      <c r="B193" s="143"/>
      <c r="C193" s="143"/>
      <c r="D193" s="143"/>
      <c r="E193" s="143"/>
      <c r="F193" s="143"/>
      <c r="G193" s="143"/>
      <c r="H193" s="147"/>
    </row>
    <row r="194" spans="1:8" ht="15">
      <c r="A194" s="143"/>
      <c r="B194" s="143"/>
      <c r="C194" s="143"/>
      <c r="D194" s="143"/>
      <c r="E194" s="143"/>
      <c r="F194" s="143"/>
      <c r="G194" s="143"/>
      <c r="H194" s="147"/>
    </row>
    <row r="195" spans="1:8" ht="15">
      <c r="A195" s="143"/>
      <c r="B195" s="143"/>
      <c r="C195" s="143"/>
      <c r="D195" s="143"/>
      <c r="E195" s="143"/>
      <c r="F195" s="143"/>
      <c r="G195" s="143"/>
      <c r="H195" s="147"/>
    </row>
    <row r="196" spans="1:8" ht="15">
      <c r="A196" s="143"/>
      <c r="B196" s="143"/>
      <c r="C196" s="143"/>
      <c r="D196" s="143"/>
      <c r="E196" s="143"/>
      <c r="F196" s="143"/>
      <c r="G196" s="143"/>
      <c r="H196" s="147"/>
    </row>
    <row r="197" spans="1:8" ht="15">
      <c r="A197" s="143"/>
      <c r="B197" s="143"/>
      <c r="C197" s="143"/>
      <c r="D197" s="143"/>
      <c r="E197" s="143"/>
      <c r="F197" s="143"/>
      <c r="G197" s="143"/>
      <c r="H197" s="147"/>
    </row>
    <row r="198" spans="1:8" ht="15">
      <c r="A198" s="143"/>
      <c r="B198" s="143"/>
      <c r="C198" s="143"/>
      <c r="D198" s="143"/>
      <c r="E198" s="143"/>
      <c r="F198" s="143"/>
      <c r="G198" s="143"/>
      <c r="H198" s="147"/>
    </row>
    <row r="199" spans="1:8" ht="15">
      <c r="A199" s="143"/>
      <c r="B199" s="143"/>
      <c r="C199" s="143"/>
      <c r="D199" s="143"/>
      <c r="E199" s="143"/>
      <c r="F199" s="143"/>
      <c r="G199" s="143"/>
      <c r="H199" s="147"/>
    </row>
    <row r="200" spans="1:8" ht="15">
      <c r="A200" s="143"/>
      <c r="B200" s="143"/>
      <c r="C200" s="143"/>
      <c r="D200" s="143"/>
      <c r="E200" s="143"/>
      <c r="F200" s="143"/>
      <c r="G200" s="143"/>
      <c r="H200" s="147"/>
    </row>
    <row r="201" spans="1:8" ht="15">
      <c r="A201" s="143"/>
      <c r="B201" s="143"/>
      <c r="C201" s="143"/>
      <c r="D201" s="143"/>
      <c r="E201" s="143"/>
      <c r="F201" s="143"/>
      <c r="G201" s="143"/>
      <c r="H201" s="147"/>
    </row>
    <row r="202" spans="1:8" ht="15">
      <c r="A202" s="143"/>
      <c r="B202" s="143"/>
      <c r="C202" s="143"/>
      <c r="D202" s="143"/>
      <c r="E202" s="143"/>
      <c r="F202" s="143"/>
      <c r="G202" s="143"/>
      <c r="H202" s="147"/>
    </row>
    <row r="203" spans="1:8" ht="15">
      <c r="A203" s="143"/>
      <c r="B203" s="143"/>
      <c r="C203" s="143"/>
      <c r="D203" s="143"/>
      <c r="E203" s="143"/>
      <c r="F203" s="143"/>
      <c r="G203" s="143"/>
      <c r="H203" s="147"/>
    </row>
    <row r="204" spans="1:8" ht="15">
      <c r="A204" s="143"/>
      <c r="B204" s="143"/>
      <c r="C204" s="143"/>
      <c r="D204" s="143"/>
      <c r="E204" s="143"/>
      <c r="F204" s="143"/>
      <c r="G204" s="143"/>
      <c r="H204" s="147"/>
    </row>
    <row r="205" spans="1:8" ht="15">
      <c r="A205" s="143"/>
      <c r="B205" s="143"/>
      <c r="C205" s="143"/>
      <c r="D205" s="143"/>
      <c r="E205" s="143"/>
      <c r="F205" s="143"/>
      <c r="G205" s="143"/>
      <c r="H205" s="147"/>
    </row>
    <row r="206" spans="1:8" ht="15">
      <c r="A206" s="143"/>
      <c r="B206" s="143"/>
      <c r="C206" s="143"/>
      <c r="D206" s="143"/>
      <c r="E206" s="143"/>
      <c r="F206" s="143"/>
      <c r="G206" s="143"/>
      <c r="H206" s="147"/>
    </row>
    <row r="207" spans="1:8" ht="15">
      <c r="A207" s="143"/>
      <c r="B207" s="143"/>
      <c r="C207" s="143"/>
      <c r="D207" s="143"/>
      <c r="E207" s="143"/>
      <c r="F207" s="143"/>
      <c r="G207" s="143"/>
      <c r="H207" s="147"/>
    </row>
    <row r="208" spans="1:8" ht="15">
      <c r="A208" s="143"/>
      <c r="B208" s="143"/>
      <c r="C208" s="143"/>
      <c r="D208" s="143"/>
      <c r="E208" s="143"/>
      <c r="F208" s="143"/>
      <c r="G208" s="143"/>
      <c r="H208" s="147"/>
    </row>
    <row r="209" spans="1:8" ht="15">
      <c r="A209" s="143"/>
      <c r="B209" s="143"/>
      <c r="C209" s="143"/>
      <c r="D209" s="143"/>
      <c r="E209" s="143"/>
      <c r="F209" s="143"/>
      <c r="G209" s="143"/>
      <c r="H209" s="147"/>
    </row>
    <row r="210" spans="1:8" ht="15">
      <c r="A210" s="143"/>
      <c r="B210" s="143"/>
      <c r="C210" s="143"/>
      <c r="D210" s="143"/>
      <c r="E210" s="143"/>
      <c r="F210" s="143"/>
      <c r="G210" s="143"/>
      <c r="H210" s="147"/>
    </row>
    <row r="211" spans="1:8" ht="15">
      <c r="A211" s="143"/>
      <c r="B211" s="143"/>
      <c r="C211" s="143"/>
      <c r="D211" s="143"/>
      <c r="E211" s="143"/>
      <c r="F211" s="143"/>
      <c r="G211" s="143"/>
      <c r="H211" s="147"/>
    </row>
    <row r="212" spans="1:8" ht="15">
      <c r="A212" s="143"/>
      <c r="B212" s="143"/>
      <c r="C212" s="143"/>
      <c r="D212" s="143"/>
      <c r="E212" s="143"/>
      <c r="F212" s="143"/>
      <c r="G212" s="143"/>
      <c r="H212" s="147"/>
    </row>
    <row r="213" spans="1:8" ht="15">
      <c r="A213" s="143"/>
      <c r="B213" s="143"/>
      <c r="C213" s="143"/>
      <c r="D213" s="143"/>
      <c r="E213" s="143"/>
      <c r="F213" s="143"/>
      <c r="G213" s="143"/>
      <c r="H213" s="147"/>
    </row>
    <row r="214" spans="1:8" ht="15">
      <c r="A214" s="143"/>
      <c r="B214" s="143"/>
      <c r="C214" s="143"/>
      <c r="D214" s="143"/>
      <c r="E214" s="143"/>
      <c r="F214" s="143"/>
      <c r="G214" s="143"/>
      <c r="H214" s="147"/>
    </row>
    <row r="215" spans="1:8" ht="15">
      <c r="A215" s="143"/>
      <c r="B215" s="143"/>
      <c r="C215" s="143"/>
      <c r="D215" s="143"/>
      <c r="E215" s="143"/>
      <c r="F215" s="143"/>
      <c r="G215" s="143"/>
      <c r="H215" s="147"/>
    </row>
    <row r="216" spans="1:8" ht="15">
      <c r="A216" s="143"/>
      <c r="B216" s="143"/>
      <c r="C216" s="143"/>
      <c r="D216" s="143"/>
      <c r="E216" s="143"/>
      <c r="F216" s="143"/>
      <c r="G216" s="143"/>
      <c r="H216" s="147"/>
    </row>
    <row r="217" spans="1:8" ht="15">
      <c r="A217" s="143"/>
      <c r="B217" s="143"/>
      <c r="C217" s="143"/>
      <c r="D217" s="143"/>
      <c r="E217" s="143"/>
      <c r="F217" s="143"/>
      <c r="G217" s="143"/>
      <c r="H217" s="147"/>
    </row>
    <row r="218" spans="1:8" ht="15">
      <c r="A218" s="143"/>
      <c r="B218" s="143"/>
      <c r="C218" s="143"/>
      <c r="D218" s="143"/>
      <c r="E218" s="143"/>
      <c r="F218" s="143"/>
      <c r="G218" s="143"/>
      <c r="H218" s="147"/>
    </row>
    <row r="219" spans="1:8" ht="15">
      <c r="A219" s="143"/>
      <c r="B219" s="143"/>
      <c r="C219" s="143"/>
      <c r="D219" s="143"/>
      <c r="E219" s="143"/>
      <c r="F219" s="143"/>
      <c r="G219" s="143"/>
      <c r="H219" s="147"/>
    </row>
    <row r="220" spans="1:8" ht="15">
      <c r="A220" s="143"/>
      <c r="B220" s="143"/>
      <c r="C220" s="143"/>
      <c r="D220" s="143"/>
      <c r="E220" s="143"/>
      <c r="F220" s="143"/>
      <c r="G220" s="143"/>
      <c r="H220" s="147"/>
    </row>
    <row r="221" spans="1:8" ht="15">
      <c r="A221" s="143"/>
      <c r="B221" s="143"/>
      <c r="C221" s="143"/>
      <c r="D221" s="143"/>
      <c r="E221" s="143"/>
      <c r="F221" s="143"/>
      <c r="G221" s="143"/>
      <c r="H221" s="147"/>
    </row>
    <row r="222" spans="1:8" ht="15">
      <c r="A222" s="143"/>
      <c r="B222" s="143"/>
      <c r="C222" s="143"/>
      <c r="D222" s="143"/>
      <c r="E222" s="143"/>
      <c r="F222" s="143"/>
      <c r="G222" s="143"/>
      <c r="H222" s="147"/>
    </row>
    <row r="223" spans="1:8" ht="15">
      <c r="A223" s="143"/>
      <c r="B223" s="143"/>
      <c r="C223" s="143"/>
      <c r="D223" s="143"/>
      <c r="E223" s="143"/>
      <c r="F223" s="143"/>
      <c r="G223" s="143"/>
      <c r="H223" s="147"/>
    </row>
    <row r="224" spans="1:8" ht="15">
      <c r="A224" s="143"/>
      <c r="B224" s="143"/>
      <c r="C224" s="143"/>
      <c r="D224" s="143"/>
      <c r="E224" s="143"/>
      <c r="F224" s="143"/>
      <c r="G224" s="143"/>
      <c r="H224" s="147"/>
    </row>
    <row r="225" spans="1:8" ht="15">
      <c r="A225" s="143"/>
      <c r="B225" s="143"/>
      <c r="C225" s="143"/>
      <c r="D225" s="143"/>
      <c r="E225" s="143"/>
      <c r="F225" s="143"/>
      <c r="G225" s="143"/>
      <c r="H225" s="147"/>
    </row>
    <row r="226" spans="1:8" ht="15">
      <c r="A226" s="143"/>
      <c r="B226" s="143"/>
      <c r="C226" s="143"/>
      <c r="D226" s="143"/>
      <c r="E226" s="143"/>
      <c r="F226" s="143"/>
      <c r="G226" s="143"/>
      <c r="H226" s="147"/>
    </row>
    <row r="227" spans="1:8" ht="15">
      <c r="A227" s="143"/>
      <c r="B227" s="143"/>
      <c r="C227" s="143"/>
      <c r="D227" s="143"/>
      <c r="E227" s="143"/>
      <c r="F227" s="143"/>
      <c r="G227" s="143"/>
      <c r="H227" s="147"/>
    </row>
    <row r="228" spans="1:8" ht="15">
      <c r="A228" s="143"/>
      <c r="B228" s="143"/>
      <c r="C228" s="143"/>
      <c r="D228" s="143"/>
      <c r="E228" s="143"/>
      <c r="F228" s="143"/>
      <c r="G228" s="143"/>
      <c r="H228" s="147"/>
    </row>
    <row r="229" spans="1:8" ht="15">
      <c r="A229" s="143"/>
      <c r="B229" s="143"/>
      <c r="C229" s="143"/>
      <c r="D229" s="143"/>
      <c r="E229" s="143"/>
      <c r="F229" s="143"/>
      <c r="G229" s="143"/>
      <c r="H229" s="147"/>
    </row>
    <row r="230" spans="1:8" ht="15">
      <c r="A230" s="143"/>
      <c r="B230" s="143"/>
      <c r="C230" s="143"/>
      <c r="D230" s="143"/>
      <c r="E230" s="143"/>
      <c r="F230" s="143"/>
      <c r="G230" s="143"/>
      <c r="H230" s="147"/>
    </row>
    <row r="231" spans="1:8" ht="15">
      <c r="A231" s="143"/>
      <c r="B231" s="143"/>
      <c r="C231" s="143"/>
      <c r="D231" s="143"/>
      <c r="E231" s="143"/>
      <c r="F231" s="143"/>
      <c r="G231" s="143"/>
      <c r="H231" s="147"/>
    </row>
    <row r="232" spans="1:8" ht="15">
      <c r="A232" s="143"/>
      <c r="B232" s="143"/>
      <c r="C232" s="143"/>
      <c r="D232" s="143"/>
      <c r="E232" s="143"/>
      <c r="F232" s="143"/>
      <c r="G232" s="143"/>
      <c r="H232" s="147"/>
    </row>
    <row r="233" spans="1:8" ht="15">
      <c r="A233" s="143"/>
      <c r="B233" s="143"/>
      <c r="C233" s="143"/>
      <c r="D233" s="143"/>
      <c r="E233" s="143"/>
      <c r="F233" s="143"/>
      <c r="G233" s="143"/>
      <c r="H233" s="147"/>
    </row>
    <row r="234" spans="1:8" ht="15">
      <c r="A234" s="143"/>
      <c r="B234" s="143"/>
      <c r="C234" s="143"/>
      <c r="D234" s="143"/>
      <c r="E234" s="143"/>
      <c r="F234" s="143"/>
      <c r="G234" s="143"/>
      <c r="H234" s="147"/>
    </row>
    <row r="235" spans="1:8" ht="15">
      <c r="A235" s="143"/>
      <c r="B235" s="143"/>
      <c r="C235" s="143"/>
      <c r="D235" s="143"/>
      <c r="E235" s="143"/>
      <c r="F235" s="143"/>
      <c r="G235" s="143"/>
      <c r="H235" s="147"/>
    </row>
    <row r="236" spans="1:8" ht="15">
      <c r="A236" s="143"/>
      <c r="B236" s="143"/>
      <c r="C236" s="143"/>
      <c r="D236" s="143"/>
      <c r="E236" s="143"/>
      <c r="F236" s="143"/>
      <c r="G236" s="143"/>
      <c r="H236" s="147"/>
    </row>
    <row r="237" spans="1:8" ht="15">
      <c r="A237" s="143"/>
      <c r="B237" s="143"/>
      <c r="C237" s="143"/>
      <c r="D237" s="143"/>
      <c r="E237" s="143"/>
      <c r="F237" s="143"/>
      <c r="G237" s="143"/>
      <c r="H237" s="147"/>
    </row>
    <row r="238" spans="1:8" ht="15">
      <c r="A238" s="143"/>
      <c r="B238" s="143"/>
      <c r="C238" s="143"/>
      <c r="D238" s="143"/>
      <c r="E238" s="143"/>
      <c r="F238" s="143"/>
      <c r="G238" s="143"/>
      <c r="H238" s="147"/>
    </row>
    <row r="239" spans="1:8" ht="15">
      <c r="A239" s="143"/>
      <c r="B239" s="143"/>
      <c r="C239" s="143"/>
      <c r="D239" s="143"/>
      <c r="E239" s="143"/>
      <c r="F239" s="143"/>
      <c r="G239" s="143"/>
      <c r="H239" s="147"/>
    </row>
    <row r="240" spans="1:8" ht="15">
      <c r="A240" s="143"/>
      <c r="B240" s="143"/>
      <c r="C240" s="143"/>
      <c r="D240" s="143"/>
      <c r="E240" s="143"/>
      <c r="F240" s="143"/>
      <c r="G240" s="143"/>
      <c r="H240" s="147"/>
    </row>
    <row r="241" spans="1:8" ht="15">
      <c r="A241" s="143"/>
      <c r="B241" s="143"/>
      <c r="C241" s="143"/>
      <c r="D241" s="143"/>
      <c r="E241" s="143"/>
      <c r="F241" s="143"/>
      <c r="G241" s="143"/>
      <c r="H241" s="147"/>
    </row>
    <row r="242" spans="1:8" ht="15">
      <c r="A242" s="143"/>
      <c r="B242" s="143"/>
      <c r="C242" s="143"/>
      <c r="D242" s="143"/>
      <c r="E242" s="143"/>
      <c r="F242" s="143"/>
      <c r="G242" s="143"/>
      <c r="H242" s="147"/>
    </row>
    <row r="243" spans="1:8" ht="15">
      <c r="A243" s="143"/>
      <c r="B243" s="143"/>
      <c r="C243" s="143"/>
      <c r="D243" s="143"/>
      <c r="E243" s="143"/>
      <c r="F243" s="143"/>
      <c r="G243" s="143"/>
      <c r="H243" s="147"/>
    </row>
    <row r="244" spans="1:8" ht="15">
      <c r="A244" s="143"/>
      <c r="B244" s="143"/>
      <c r="C244" s="143"/>
      <c r="D244" s="143"/>
      <c r="E244" s="143"/>
      <c r="F244" s="143"/>
      <c r="G244" s="143"/>
      <c r="H244" s="147"/>
    </row>
    <row r="245" spans="1:8" ht="15">
      <c r="A245" s="143"/>
      <c r="B245" s="143"/>
      <c r="C245" s="143"/>
      <c r="D245" s="143"/>
      <c r="E245" s="143"/>
      <c r="F245" s="143"/>
      <c r="G245" s="143"/>
      <c r="H245" s="147"/>
    </row>
    <row r="246" spans="1:8" ht="15">
      <c r="A246" s="143"/>
      <c r="B246" s="143"/>
      <c r="C246" s="143"/>
      <c r="D246" s="143"/>
      <c r="E246" s="143"/>
      <c r="F246" s="143"/>
      <c r="G246" s="143"/>
      <c r="H246" s="147"/>
    </row>
    <row r="247" spans="1:8" ht="15">
      <c r="A247" s="143"/>
      <c r="B247" s="143"/>
      <c r="C247" s="143"/>
      <c r="D247" s="143"/>
      <c r="E247" s="143"/>
      <c r="F247" s="143"/>
      <c r="G247" s="143"/>
      <c r="H247" s="147"/>
    </row>
    <row r="248" spans="1:8" ht="15">
      <c r="A248" s="143"/>
      <c r="B248" s="143"/>
      <c r="C248" s="143"/>
      <c r="D248" s="143"/>
      <c r="E248" s="143"/>
      <c r="F248" s="143"/>
      <c r="G248" s="143"/>
      <c r="H248" s="147"/>
    </row>
    <row r="249" spans="1:8" ht="15">
      <c r="A249" s="143"/>
      <c r="B249" s="143"/>
      <c r="C249" s="143"/>
      <c r="D249" s="143"/>
      <c r="E249" s="143"/>
      <c r="F249" s="143"/>
      <c r="G249" s="143"/>
      <c r="H249" s="147"/>
    </row>
    <row r="250" spans="1:8" ht="15">
      <c r="A250" s="143"/>
      <c r="B250" s="143"/>
      <c r="C250" s="143"/>
      <c r="D250" s="143"/>
      <c r="E250" s="143"/>
      <c r="F250" s="143"/>
      <c r="G250" s="143"/>
      <c r="H250" s="147"/>
    </row>
    <row r="251" spans="1:8" ht="15">
      <c r="A251" s="143"/>
      <c r="B251" s="143"/>
      <c r="C251" s="143"/>
      <c r="D251" s="143"/>
      <c r="E251" s="143"/>
      <c r="F251" s="143"/>
      <c r="G251" s="143"/>
      <c r="H251" s="147"/>
    </row>
    <row r="252" spans="1:8" ht="15">
      <c r="A252" s="143"/>
      <c r="B252" s="143"/>
      <c r="C252" s="143"/>
      <c r="D252" s="143"/>
      <c r="E252" s="143"/>
      <c r="F252" s="143"/>
      <c r="G252" s="143"/>
      <c r="H252" s="147"/>
    </row>
    <row r="253" spans="1:8" ht="15">
      <c r="A253" s="143"/>
      <c r="B253" s="143"/>
      <c r="C253" s="143"/>
      <c r="D253" s="143"/>
      <c r="E253" s="143"/>
      <c r="F253" s="143"/>
      <c r="G253" s="143"/>
      <c r="H253" s="147"/>
    </row>
    <row r="254" spans="1:8" ht="15">
      <c r="A254" s="143"/>
      <c r="B254" s="143"/>
      <c r="C254" s="143"/>
      <c r="D254" s="143"/>
      <c r="E254" s="143"/>
      <c r="F254" s="143"/>
      <c r="G254" s="143"/>
      <c r="H254" s="147"/>
    </row>
    <row r="255" spans="1:8" ht="15">
      <c r="A255" s="143"/>
      <c r="B255" s="143"/>
      <c r="C255" s="143"/>
      <c r="D255" s="143"/>
      <c r="E255" s="143"/>
      <c r="F255" s="143"/>
      <c r="G255" s="143"/>
      <c r="H255" s="147"/>
    </row>
    <row r="256" spans="1:8" ht="15">
      <c r="A256" s="143"/>
      <c r="B256" s="143"/>
      <c r="C256" s="143"/>
      <c r="D256" s="143"/>
      <c r="E256" s="143"/>
      <c r="F256" s="143"/>
      <c r="G256" s="143"/>
      <c r="H256" s="147"/>
    </row>
    <row r="257" spans="1:8" ht="15">
      <c r="A257" s="143"/>
      <c r="B257" s="143"/>
      <c r="C257" s="143"/>
      <c r="D257" s="143"/>
      <c r="E257" s="143"/>
      <c r="F257" s="143"/>
      <c r="G257" s="143"/>
      <c r="H257" s="147"/>
    </row>
    <row r="258" spans="1:8" ht="15">
      <c r="A258" s="143"/>
      <c r="B258" s="143"/>
      <c r="C258" s="143"/>
      <c r="D258" s="143"/>
      <c r="E258" s="143"/>
      <c r="F258" s="143"/>
      <c r="G258" s="143"/>
      <c r="H258" s="147"/>
    </row>
    <row r="259" spans="1:8" ht="15">
      <c r="A259" s="143"/>
      <c r="B259" s="143"/>
      <c r="C259" s="143"/>
      <c r="D259" s="143"/>
      <c r="E259" s="143"/>
      <c r="F259" s="143"/>
      <c r="G259" s="143"/>
      <c r="H259" s="147"/>
    </row>
    <row r="260" spans="1:8" ht="15">
      <c r="A260" s="143"/>
      <c r="B260" s="143"/>
      <c r="C260" s="143"/>
      <c r="D260" s="143"/>
      <c r="E260" s="143"/>
      <c r="F260" s="143"/>
      <c r="G260" s="143"/>
      <c r="H260" s="147"/>
    </row>
    <row r="261" spans="1:8" ht="15">
      <c r="A261" s="143"/>
      <c r="B261" s="143"/>
      <c r="C261" s="143"/>
      <c r="D261" s="143"/>
      <c r="E261" s="143"/>
      <c r="F261" s="143"/>
      <c r="G261" s="143"/>
      <c r="H261" s="147"/>
    </row>
    <row r="262" spans="1:8" ht="15">
      <c r="A262" s="143"/>
      <c r="B262" s="143"/>
      <c r="C262" s="143"/>
      <c r="D262" s="143"/>
      <c r="E262" s="143"/>
      <c r="F262" s="143"/>
      <c r="G262" s="143"/>
      <c r="H262" s="147"/>
    </row>
    <row r="263" spans="1:8" ht="15">
      <c r="A263" s="143"/>
      <c r="B263" s="143"/>
      <c r="C263" s="143"/>
      <c r="D263" s="143"/>
      <c r="E263" s="143"/>
      <c r="F263" s="143"/>
      <c r="G263" s="143"/>
      <c r="H263" s="147"/>
    </row>
    <row r="264" spans="1:8" ht="15">
      <c r="A264" s="143"/>
      <c r="B264" s="143"/>
      <c r="C264" s="143"/>
      <c r="D264" s="143"/>
      <c r="E264" s="143"/>
      <c r="F264" s="143"/>
      <c r="G264" s="143"/>
      <c r="H264" s="147"/>
    </row>
    <row r="265" spans="1:8" ht="15">
      <c r="A265" s="143"/>
      <c r="B265" s="143"/>
      <c r="C265" s="143"/>
      <c r="D265" s="143"/>
      <c r="E265" s="143"/>
      <c r="F265" s="143"/>
      <c r="G265" s="143"/>
      <c r="H265" s="147"/>
    </row>
    <row r="266" spans="1:8" ht="15">
      <c r="A266" s="143"/>
      <c r="B266" s="143"/>
      <c r="C266" s="143"/>
      <c r="D266" s="143"/>
      <c r="E266" s="143"/>
      <c r="F266" s="143"/>
      <c r="G266" s="143"/>
      <c r="H266" s="147"/>
    </row>
    <row r="267" spans="1:8" ht="15">
      <c r="A267" s="143"/>
      <c r="B267" s="143"/>
      <c r="C267" s="143"/>
      <c r="D267" s="143"/>
      <c r="E267" s="143"/>
      <c r="F267" s="143"/>
      <c r="G267" s="143"/>
      <c r="H267" s="147"/>
    </row>
    <row r="268" spans="1:8" ht="15">
      <c r="A268" s="143"/>
      <c r="B268" s="143"/>
      <c r="C268" s="143"/>
      <c r="D268" s="143"/>
      <c r="E268" s="143"/>
      <c r="F268" s="143"/>
      <c r="G268" s="143"/>
      <c r="H268" s="147"/>
    </row>
    <row r="269" spans="1:8" ht="15">
      <c r="A269" s="143"/>
      <c r="B269" s="143"/>
      <c r="C269" s="143"/>
      <c r="D269" s="143"/>
      <c r="E269" s="143"/>
      <c r="F269" s="143"/>
      <c r="G269" s="143"/>
      <c r="H269" s="147"/>
    </row>
    <row r="270" spans="1:8" ht="15">
      <c r="A270" s="143"/>
      <c r="B270" s="143"/>
      <c r="C270" s="143"/>
      <c r="D270" s="143"/>
      <c r="E270" s="143"/>
      <c r="F270" s="143"/>
      <c r="G270" s="143"/>
      <c r="H270" s="147"/>
    </row>
    <row r="271" spans="1:8" ht="15">
      <c r="A271" s="143"/>
      <c r="B271" s="143"/>
      <c r="C271" s="143"/>
      <c r="D271" s="143"/>
      <c r="E271" s="143"/>
      <c r="F271" s="143"/>
      <c r="G271" s="143"/>
      <c r="H271" s="147"/>
    </row>
    <row r="272" spans="1:8" ht="15">
      <c r="A272" s="143"/>
      <c r="B272" s="143"/>
      <c r="C272" s="143"/>
      <c r="D272" s="143"/>
      <c r="E272" s="143"/>
      <c r="F272" s="143"/>
      <c r="G272" s="143"/>
      <c r="H272" s="147"/>
    </row>
    <row r="273" spans="1:8" ht="15">
      <c r="A273" s="143"/>
      <c r="B273" s="143"/>
      <c r="C273" s="143"/>
      <c r="D273" s="143"/>
      <c r="E273" s="143"/>
      <c r="F273" s="143"/>
      <c r="G273" s="143"/>
      <c r="H273" s="147"/>
    </row>
    <row r="274" spans="1:8" ht="15">
      <c r="A274" s="143"/>
      <c r="B274" s="143"/>
      <c r="C274" s="143"/>
      <c r="D274" s="143"/>
      <c r="E274" s="143"/>
      <c r="F274" s="143"/>
      <c r="G274" s="143"/>
      <c r="H274" s="147"/>
    </row>
    <row r="275" spans="1:8" ht="15">
      <c r="A275" s="143"/>
      <c r="B275" s="143"/>
      <c r="C275" s="143"/>
      <c r="D275" s="143"/>
      <c r="E275" s="143"/>
      <c r="F275" s="143"/>
      <c r="G275" s="143"/>
      <c r="H275" s="147"/>
    </row>
    <row r="276" spans="1:8" ht="15">
      <c r="A276" s="143"/>
      <c r="B276" s="143"/>
      <c r="C276" s="143"/>
      <c r="D276" s="143"/>
      <c r="E276" s="143"/>
      <c r="F276" s="143"/>
      <c r="G276" s="143"/>
      <c r="H276" s="147"/>
    </row>
    <row r="277" spans="1:8" ht="15">
      <c r="A277" s="143"/>
      <c r="B277" s="143"/>
      <c r="C277" s="143"/>
      <c r="D277" s="143"/>
      <c r="E277" s="143"/>
      <c r="F277" s="143"/>
      <c r="G277" s="143"/>
      <c r="H277" s="147"/>
    </row>
    <row r="278" spans="1:8" ht="15">
      <c r="A278" s="143"/>
      <c r="B278" s="143"/>
      <c r="C278" s="143"/>
      <c r="D278" s="143"/>
      <c r="E278" s="143"/>
      <c r="F278" s="143"/>
      <c r="G278" s="143"/>
      <c r="H278" s="147"/>
    </row>
    <row r="279" spans="1:8" ht="15">
      <c r="A279" s="143"/>
      <c r="B279" s="143"/>
      <c r="C279" s="143"/>
      <c r="D279" s="143"/>
      <c r="E279" s="143"/>
      <c r="F279" s="143"/>
      <c r="G279" s="143"/>
      <c r="H279" s="147"/>
    </row>
    <row r="280" spans="1:8" ht="15">
      <c r="A280" s="143"/>
      <c r="B280" s="143"/>
      <c r="C280" s="143"/>
      <c r="D280" s="143"/>
      <c r="E280" s="143"/>
      <c r="F280" s="143"/>
      <c r="G280" s="143"/>
      <c r="H280" s="147"/>
    </row>
    <row r="281" spans="1:8" ht="15">
      <c r="A281" s="143"/>
      <c r="B281" s="143"/>
      <c r="C281" s="143"/>
      <c r="D281" s="143"/>
      <c r="E281" s="143"/>
      <c r="F281" s="143"/>
      <c r="G281" s="143"/>
      <c r="H281" s="147"/>
    </row>
    <row r="282" spans="1:8" ht="15">
      <c r="A282" s="143"/>
      <c r="B282" s="143"/>
      <c r="C282" s="143"/>
      <c r="D282" s="143"/>
      <c r="E282" s="143"/>
      <c r="F282" s="143"/>
      <c r="G282" s="143"/>
      <c r="H282" s="147"/>
    </row>
    <row r="283" spans="1:8" ht="15">
      <c r="A283" s="143"/>
      <c r="B283" s="143"/>
      <c r="C283" s="143"/>
      <c r="D283" s="143"/>
      <c r="E283" s="143"/>
      <c r="F283" s="143"/>
      <c r="G283" s="143"/>
      <c r="H283" s="147"/>
    </row>
    <row r="284" spans="1:8" ht="15">
      <c r="A284" s="143"/>
      <c r="B284" s="143"/>
      <c r="C284" s="143"/>
      <c r="D284" s="143"/>
      <c r="E284" s="143"/>
      <c r="F284" s="143"/>
      <c r="G284" s="143"/>
      <c r="H284" s="147"/>
    </row>
    <row r="285" spans="1:8" ht="15">
      <c r="A285" s="143"/>
      <c r="B285" s="143"/>
      <c r="C285" s="143"/>
      <c r="D285" s="143"/>
      <c r="E285" s="143"/>
      <c r="F285" s="143"/>
      <c r="G285" s="143"/>
      <c r="H285" s="147"/>
    </row>
    <row r="286" spans="1:8" ht="15">
      <c r="A286" s="143"/>
      <c r="B286" s="143"/>
      <c r="C286" s="143"/>
      <c r="D286" s="143"/>
      <c r="E286" s="143"/>
      <c r="F286" s="143"/>
      <c r="G286" s="143"/>
      <c r="H286" s="147"/>
    </row>
    <row r="287" spans="1:8" ht="15">
      <c r="A287" s="143"/>
      <c r="B287" s="143"/>
      <c r="C287" s="143"/>
      <c r="D287" s="143"/>
      <c r="E287" s="143"/>
      <c r="F287" s="143"/>
      <c r="G287" s="143"/>
      <c r="H287" s="147"/>
    </row>
    <row r="288" spans="1:8" ht="15">
      <c r="A288" s="143"/>
      <c r="B288" s="143"/>
      <c r="C288" s="143"/>
      <c r="D288" s="143"/>
      <c r="E288" s="143"/>
      <c r="F288" s="143"/>
      <c r="G288" s="143"/>
      <c r="H288" s="147"/>
    </row>
    <row r="289" spans="1:8" ht="15">
      <c r="A289" s="143"/>
      <c r="B289" s="143"/>
      <c r="C289" s="143"/>
      <c r="D289" s="143"/>
      <c r="E289" s="143"/>
      <c r="F289" s="143"/>
      <c r="G289" s="143"/>
      <c r="H289" s="147"/>
    </row>
    <row r="290" spans="1:8" ht="15">
      <c r="A290" s="143"/>
      <c r="B290" s="143"/>
      <c r="C290" s="143"/>
      <c r="D290" s="143"/>
      <c r="E290" s="143"/>
      <c r="F290" s="143"/>
      <c r="G290" s="143"/>
      <c r="H290" s="147"/>
    </row>
    <row r="291" spans="1:8" ht="15">
      <c r="A291" s="143"/>
      <c r="B291" s="143"/>
      <c r="C291" s="143"/>
      <c r="D291" s="143"/>
      <c r="E291" s="143"/>
      <c r="F291" s="143"/>
      <c r="G291" s="143"/>
      <c r="H291" s="147"/>
    </row>
    <row r="292" spans="1:8" ht="15">
      <c r="A292" s="143"/>
      <c r="B292" s="143"/>
      <c r="C292" s="143"/>
      <c r="D292" s="143"/>
      <c r="E292" s="143"/>
      <c r="F292" s="143"/>
      <c r="G292" s="143"/>
      <c r="H292" s="147"/>
    </row>
    <row r="293" spans="1:8" ht="15">
      <c r="A293" s="143"/>
      <c r="B293" s="143"/>
      <c r="C293" s="143"/>
      <c r="D293" s="143"/>
      <c r="E293" s="143"/>
      <c r="F293" s="143"/>
      <c r="G293" s="143"/>
      <c r="H293" s="147"/>
    </row>
    <row r="294" spans="1:8" ht="15">
      <c r="A294" s="143"/>
      <c r="B294" s="143"/>
      <c r="C294" s="143"/>
      <c r="D294" s="143"/>
      <c r="E294" s="143"/>
      <c r="F294" s="143"/>
      <c r="G294" s="143"/>
      <c r="H294" s="147"/>
    </row>
    <row r="295" spans="1:8" ht="15">
      <c r="A295" s="143"/>
      <c r="B295" s="143"/>
      <c r="C295" s="143"/>
      <c r="D295" s="143"/>
      <c r="E295" s="143"/>
      <c r="F295" s="143"/>
      <c r="G295" s="143"/>
      <c r="H295" s="147"/>
    </row>
    <row r="296" spans="1:8" ht="15">
      <c r="A296" s="143"/>
      <c r="B296" s="143"/>
      <c r="C296" s="143"/>
      <c r="D296" s="143"/>
      <c r="E296" s="143"/>
      <c r="F296" s="143"/>
      <c r="G296" s="143"/>
      <c r="H296" s="147"/>
    </row>
    <row r="297" spans="1:8" ht="15">
      <c r="A297" s="143"/>
      <c r="B297" s="143"/>
      <c r="C297" s="143"/>
      <c r="D297" s="143"/>
      <c r="E297" s="143"/>
      <c r="F297" s="143"/>
      <c r="G297" s="143"/>
      <c r="H297" s="147"/>
    </row>
    <row r="298" spans="1:8" ht="15">
      <c r="A298" s="143"/>
      <c r="B298" s="143"/>
      <c r="C298" s="143"/>
      <c r="D298" s="143"/>
      <c r="E298" s="143"/>
      <c r="F298" s="143"/>
      <c r="G298" s="143"/>
      <c r="H298" s="147"/>
    </row>
    <row r="299" spans="1:8" ht="15">
      <c r="A299" s="143"/>
      <c r="B299" s="143"/>
      <c r="C299" s="143"/>
      <c r="D299" s="143"/>
      <c r="E299" s="143"/>
      <c r="F299" s="143"/>
      <c r="G299" s="143"/>
      <c r="H299" s="147"/>
    </row>
    <row r="300" spans="1:8" ht="15">
      <c r="A300" s="143"/>
      <c r="B300" s="143"/>
      <c r="C300" s="143"/>
      <c r="D300" s="143"/>
      <c r="E300" s="143"/>
      <c r="F300" s="143"/>
      <c r="G300" s="143"/>
      <c r="H300" s="147"/>
    </row>
    <row r="301" spans="1:8" ht="15">
      <c r="A301" s="143"/>
      <c r="B301" s="143"/>
      <c r="C301" s="143"/>
      <c r="D301" s="143"/>
      <c r="E301" s="143"/>
      <c r="F301" s="143"/>
      <c r="G301" s="143"/>
      <c r="H301" s="147"/>
    </row>
    <row r="302" spans="1:8" ht="15">
      <c r="A302" s="143"/>
      <c r="B302" s="143"/>
      <c r="C302" s="143"/>
      <c r="D302" s="143"/>
      <c r="E302" s="143"/>
      <c r="F302" s="143"/>
      <c r="G302" s="143"/>
      <c r="H302" s="147"/>
    </row>
    <row r="303" spans="1:8" ht="15">
      <c r="A303" s="143"/>
      <c r="B303" s="143"/>
      <c r="C303" s="143"/>
      <c r="D303" s="143"/>
      <c r="E303" s="143"/>
      <c r="F303" s="143"/>
      <c r="G303" s="143"/>
      <c r="H303" s="147"/>
    </row>
    <row r="304" spans="1:8" ht="15">
      <c r="A304" s="143"/>
      <c r="B304" s="143"/>
      <c r="C304" s="143"/>
      <c r="D304" s="143"/>
      <c r="E304" s="143"/>
      <c r="F304" s="143"/>
      <c r="G304" s="143"/>
      <c r="H304" s="147"/>
    </row>
    <row r="305" spans="1:8" ht="15">
      <c r="A305" s="143"/>
      <c r="B305" s="143"/>
      <c r="C305" s="143"/>
      <c r="D305" s="143"/>
      <c r="E305" s="143"/>
      <c r="F305" s="143"/>
      <c r="G305" s="143"/>
      <c r="H305" s="147"/>
    </row>
    <row r="306" spans="1:8" ht="15">
      <c r="A306" s="143"/>
      <c r="B306" s="143"/>
      <c r="C306" s="143"/>
      <c r="D306" s="143"/>
      <c r="E306" s="143"/>
      <c r="F306" s="143"/>
      <c r="G306" s="143"/>
      <c r="H306" s="147"/>
    </row>
    <row r="307" spans="1:8" ht="15">
      <c r="A307" s="143"/>
      <c r="B307" s="143"/>
      <c r="C307" s="143"/>
      <c r="D307" s="143"/>
      <c r="E307" s="143"/>
      <c r="F307" s="143"/>
      <c r="G307" s="143"/>
      <c r="H307" s="147"/>
    </row>
    <row r="308" spans="1:8" ht="15">
      <c r="A308" s="143"/>
      <c r="B308" s="143"/>
      <c r="C308" s="143"/>
      <c r="D308" s="143"/>
      <c r="E308" s="143"/>
      <c r="F308" s="143"/>
      <c r="G308" s="143"/>
      <c r="H308" s="147"/>
    </row>
    <row r="309" spans="1:8" ht="15">
      <c r="A309" s="143"/>
      <c r="B309" s="143"/>
      <c r="C309" s="143"/>
      <c r="D309" s="143"/>
      <c r="E309" s="143"/>
      <c r="F309" s="143"/>
      <c r="G309" s="143"/>
      <c r="H309" s="147"/>
    </row>
    <row r="310" spans="1:8" ht="15">
      <c r="A310" s="143"/>
      <c r="B310" s="143"/>
      <c r="C310" s="143"/>
      <c r="D310" s="143"/>
      <c r="E310" s="143"/>
      <c r="F310" s="143"/>
      <c r="G310" s="143"/>
      <c r="H310" s="147"/>
    </row>
    <row r="311" spans="1:8" ht="15">
      <c r="A311" s="143"/>
      <c r="B311" s="143"/>
      <c r="C311" s="143"/>
      <c r="D311" s="143"/>
      <c r="E311" s="143"/>
      <c r="F311" s="143"/>
      <c r="G311" s="143"/>
      <c r="H311" s="147"/>
    </row>
    <row r="312" spans="1:8" ht="15">
      <c r="A312" s="143"/>
      <c r="B312" s="143"/>
      <c r="C312" s="143"/>
      <c r="D312" s="143"/>
      <c r="E312" s="143"/>
      <c r="F312" s="143"/>
      <c r="G312" s="143"/>
      <c r="H312" s="147"/>
    </row>
    <row r="313" spans="1:8" ht="15">
      <c r="A313" s="143"/>
      <c r="B313" s="143"/>
      <c r="C313" s="143"/>
      <c r="D313" s="143"/>
      <c r="E313" s="143"/>
      <c r="F313" s="143"/>
      <c r="G313" s="143"/>
      <c r="H313" s="147"/>
    </row>
    <row r="314" spans="1:8" ht="15">
      <c r="A314" s="143"/>
      <c r="B314" s="143"/>
      <c r="C314" s="143"/>
      <c r="D314" s="143"/>
      <c r="E314" s="143"/>
      <c r="F314" s="143"/>
      <c r="G314" s="143"/>
      <c r="H314" s="147"/>
    </row>
    <row r="315" spans="1:8" ht="15">
      <c r="A315" s="143"/>
      <c r="B315" s="143"/>
      <c r="C315" s="143"/>
      <c r="D315" s="143"/>
      <c r="E315" s="143"/>
      <c r="F315" s="143"/>
      <c r="G315" s="143"/>
      <c r="H315" s="147"/>
    </row>
    <row r="316" spans="1:8" ht="15">
      <c r="A316" s="143"/>
      <c r="B316" s="143"/>
      <c r="C316" s="143"/>
      <c r="D316" s="143"/>
      <c r="E316" s="143"/>
      <c r="F316" s="143"/>
      <c r="G316" s="143"/>
      <c r="H316" s="147"/>
    </row>
    <row r="317" spans="1:8" ht="15">
      <c r="A317" s="143"/>
      <c r="B317" s="143"/>
      <c r="C317" s="143"/>
      <c r="D317" s="143"/>
      <c r="E317" s="143"/>
      <c r="F317" s="143"/>
      <c r="G317" s="143"/>
      <c r="H317" s="147"/>
    </row>
    <row r="318" spans="1:8" ht="15">
      <c r="A318" s="143"/>
      <c r="B318" s="143"/>
      <c r="C318" s="143"/>
      <c r="D318" s="143"/>
      <c r="E318" s="143"/>
      <c r="F318" s="143"/>
      <c r="G318" s="143"/>
      <c r="H318" s="147"/>
    </row>
    <row r="319" spans="1:8" ht="15">
      <c r="A319" s="143"/>
      <c r="B319" s="143"/>
      <c r="C319" s="143"/>
      <c r="D319" s="143"/>
      <c r="E319" s="143"/>
      <c r="F319" s="143"/>
      <c r="G319" s="143"/>
      <c r="H319" s="147"/>
    </row>
    <row r="320" spans="1:8" ht="15">
      <c r="A320" s="143"/>
      <c r="B320" s="143"/>
      <c r="C320" s="143"/>
      <c r="D320" s="143"/>
      <c r="E320" s="143"/>
      <c r="F320" s="143"/>
      <c r="G320" s="143"/>
      <c r="H320" s="147"/>
    </row>
    <row r="321" spans="1:8" ht="15">
      <c r="A321" s="143"/>
      <c r="B321" s="143"/>
      <c r="C321" s="143"/>
      <c r="D321" s="143"/>
      <c r="E321" s="143"/>
      <c r="F321" s="143"/>
      <c r="G321" s="143"/>
      <c r="H321" s="147"/>
    </row>
    <row r="322" spans="1:8" ht="15">
      <c r="A322" s="143"/>
      <c r="B322" s="143"/>
      <c r="C322" s="143"/>
      <c r="D322" s="143"/>
      <c r="E322" s="143"/>
      <c r="F322" s="143"/>
      <c r="G322" s="143"/>
      <c r="H322" s="147"/>
    </row>
    <row r="323" spans="1:8" ht="15">
      <c r="A323" s="143"/>
      <c r="B323" s="143"/>
      <c r="C323" s="143"/>
      <c r="D323" s="143"/>
      <c r="E323" s="143"/>
      <c r="F323" s="143"/>
      <c r="G323" s="143"/>
      <c r="H323" s="147"/>
    </row>
    <row r="324" spans="1:8" ht="15">
      <c r="A324" s="143"/>
      <c r="B324" s="143"/>
      <c r="C324" s="143"/>
      <c r="D324" s="143"/>
      <c r="E324" s="143"/>
      <c r="F324" s="143"/>
      <c r="G324" s="143"/>
      <c r="H324" s="147"/>
    </row>
    <row r="325" spans="1:8" ht="15">
      <c r="A325" s="143"/>
      <c r="B325" s="143"/>
      <c r="C325" s="143"/>
      <c r="D325" s="143"/>
      <c r="E325" s="143"/>
      <c r="F325" s="143"/>
      <c r="G325" s="143"/>
      <c r="H325" s="147"/>
    </row>
    <row r="326" spans="1:8" ht="15">
      <c r="A326" s="143"/>
      <c r="B326" s="143"/>
      <c r="C326" s="143"/>
      <c r="D326" s="143"/>
      <c r="E326" s="143"/>
      <c r="F326" s="143"/>
      <c r="G326" s="143"/>
      <c r="H326" s="147"/>
    </row>
    <row r="327" spans="1:8" ht="15">
      <c r="A327" s="143"/>
      <c r="B327" s="143"/>
      <c r="C327" s="143"/>
      <c r="D327" s="143"/>
      <c r="E327" s="143"/>
      <c r="F327" s="143"/>
      <c r="G327" s="143"/>
      <c r="H327" s="147"/>
    </row>
    <row r="328" spans="1:8" ht="15">
      <c r="A328" s="143"/>
      <c r="B328" s="143"/>
      <c r="C328" s="143"/>
      <c r="D328" s="143"/>
      <c r="E328" s="143"/>
      <c r="F328" s="143"/>
      <c r="G328" s="143"/>
      <c r="H328" s="147"/>
    </row>
    <row r="329" spans="1:8" ht="15">
      <c r="A329" s="143"/>
      <c r="B329" s="143"/>
      <c r="C329" s="143"/>
      <c r="D329" s="143"/>
      <c r="E329" s="143"/>
      <c r="F329" s="143"/>
      <c r="G329" s="143"/>
      <c r="H329" s="147"/>
    </row>
    <row r="330" spans="1:8" ht="15">
      <c r="A330" s="143"/>
      <c r="B330" s="143"/>
      <c r="C330" s="143"/>
      <c r="D330" s="143"/>
      <c r="E330" s="143"/>
      <c r="F330" s="143"/>
      <c r="G330" s="143"/>
      <c r="H330" s="147"/>
    </row>
    <row r="331" spans="1:8" ht="15">
      <c r="A331" s="143"/>
      <c r="B331" s="143"/>
      <c r="C331" s="143"/>
      <c r="D331" s="143"/>
      <c r="E331" s="143"/>
      <c r="F331" s="143"/>
      <c r="G331" s="143"/>
      <c r="H331" s="147"/>
    </row>
    <row r="332" spans="1:8" ht="15">
      <c r="A332" s="143"/>
      <c r="B332" s="143"/>
      <c r="C332" s="143"/>
      <c r="D332" s="143"/>
      <c r="E332" s="143"/>
      <c r="F332" s="143"/>
      <c r="G332" s="143"/>
      <c r="H332" s="147"/>
    </row>
    <row r="333" spans="1:8" ht="15">
      <c r="A333" s="143"/>
      <c r="B333" s="143"/>
      <c r="C333" s="143"/>
      <c r="D333" s="143"/>
      <c r="E333" s="143"/>
      <c r="F333" s="143"/>
      <c r="G333" s="143"/>
      <c r="H333" s="147"/>
    </row>
    <row r="334" spans="1:8" ht="15">
      <c r="A334" s="143"/>
      <c r="B334" s="143"/>
      <c r="C334" s="143"/>
      <c r="D334" s="143"/>
      <c r="E334" s="143"/>
      <c r="F334" s="143"/>
      <c r="G334" s="143"/>
      <c r="H334" s="147"/>
    </row>
    <row r="335" spans="1:8" ht="15">
      <c r="A335" s="143"/>
      <c r="B335" s="143"/>
      <c r="C335" s="143"/>
      <c r="D335" s="143"/>
      <c r="E335" s="143"/>
      <c r="F335" s="143"/>
      <c r="G335" s="143"/>
      <c r="H335" s="147"/>
    </row>
    <row r="336" spans="1:8" ht="15">
      <c r="A336" s="143"/>
      <c r="B336" s="143"/>
      <c r="C336" s="143"/>
      <c r="D336" s="143"/>
      <c r="E336" s="143"/>
      <c r="F336" s="143"/>
      <c r="G336" s="143"/>
      <c r="H336" s="147"/>
    </row>
    <row r="337" spans="1:8" ht="15">
      <c r="A337" s="143"/>
      <c r="B337" s="143"/>
      <c r="C337" s="143"/>
      <c r="D337" s="143"/>
      <c r="E337" s="143"/>
      <c r="F337" s="143"/>
      <c r="G337" s="143"/>
      <c r="H337" s="147"/>
    </row>
    <row r="338" spans="1:8" ht="15">
      <c r="A338" s="143"/>
      <c r="B338" s="143"/>
      <c r="C338" s="143"/>
      <c r="D338" s="143"/>
      <c r="E338" s="143"/>
      <c r="F338" s="143"/>
      <c r="G338" s="143"/>
      <c r="H338" s="147"/>
    </row>
    <row r="339" spans="1:8" ht="15">
      <c r="A339" s="143"/>
      <c r="B339" s="143"/>
      <c r="C339" s="143"/>
      <c r="D339" s="143"/>
      <c r="E339" s="143"/>
      <c r="F339" s="143"/>
      <c r="G339" s="143"/>
      <c r="H339" s="147"/>
    </row>
    <row r="340" spans="1:8" ht="15">
      <c r="A340" s="143"/>
      <c r="B340" s="143"/>
      <c r="C340" s="143"/>
      <c r="D340" s="143"/>
      <c r="E340" s="143"/>
      <c r="F340" s="143"/>
      <c r="G340" s="143"/>
      <c r="H340" s="147"/>
    </row>
    <row r="341" spans="1:8" ht="15">
      <c r="A341" s="143"/>
      <c r="B341" s="143"/>
      <c r="C341" s="143"/>
      <c r="D341" s="143"/>
      <c r="E341" s="143"/>
      <c r="F341" s="143"/>
      <c r="G341" s="143"/>
      <c r="H341" s="147"/>
    </row>
    <row r="342" spans="1:8" ht="15">
      <c r="A342" s="143"/>
      <c r="B342" s="143"/>
      <c r="C342" s="143"/>
      <c r="D342" s="143"/>
      <c r="E342" s="143"/>
      <c r="F342" s="143"/>
      <c r="G342" s="143"/>
      <c r="H342" s="147"/>
    </row>
    <row r="343" spans="1:8" ht="15">
      <c r="A343" s="143"/>
      <c r="B343" s="143"/>
      <c r="C343" s="143"/>
      <c r="D343" s="143"/>
      <c r="E343" s="143"/>
      <c r="F343" s="143"/>
      <c r="G343" s="143"/>
      <c r="H343" s="147"/>
    </row>
    <row r="344" spans="1:8" ht="15">
      <c r="A344" s="143"/>
      <c r="B344" s="143"/>
      <c r="C344" s="143"/>
      <c r="D344" s="143"/>
      <c r="E344" s="143"/>
      <c r="F344" s="143"/>
      <c r="G344" s="143"/>
      <c r="H344" s="147"/>
    </row>
    <row r="345" spans="1:8" ht="15">
      <c r="A345" s="143"/>
      <c r="B345" s="143"/>
      <c r="C345" s="143"/>
      <c r="D345" s="143"/>
      <c r="E345" s="143"/>
      <c r="F345" s="143"/>
      <c r="G345" s="143"/>
      <c r="H345" s="147"/>
    </row>
    <row r="346" spans="1:8" ht="15">
      <c r="A346" s="143"/>
      <c r="B346" s="143"/>
      <c r="C346" s="143"/>
      <c r="D346" s="143"/>
      <c r="E346" s="143"/>
      <c r="F346" s="143"/>
      <c r="G346" s="143"/>
      <c r="H346" s="147"/>
    </row>
    <row r="347" spans="1:8" ht="15">
      <c r="A347" s="143"/>
      <c r="B347" s="143"/>
      <c r="C347" s="143"/>
      <c r="D347" s="143"/>
      <c r="E347" s="143"/>
      <c r="F347" s="143"/>
      <c r="G347" s="143"/>
      <c r="H347" s="147"/>
    </row>
    <row r="348" spans="1:8" ht="15">
      <c r="A348" s="143"/>
      <c r="B348" s="143"/>
      <c r="C348" s="143"/>
      <c r="D348" s="143"/>
      <c r="E348" s="143"/>
      <c r="F348" s="143"/>
      <c r="G348" s="143"/>
      <c r="H348" s="147"/>
    </row>
    <row r="349" spans="1:8" ht="15">
      <c r="A349" s="143"/>
      <c r="B349" s="143"/>
      <c r="C349" s="143"/>
      <c r="D349" s="143"/>
      <c r="E349" s="143"/>
      <c r="F349" s="143"/>
      <c r="G349" s="143"/>
      <c r="H349" s="147"/>
    </row>
    <row r="350" spans="1:8" ht="15">
      <c r="A350" s="143"/>
      <c r="B350" s="143"/>
      <c r="C350" s="143"/>
      <c r="D350" s="143"/>
      <c r="E350" s="143"/>
      <c r="F350" s="143"/>
      <c r="G350" s="143"/>
      <c r="H350" s="147"/>
    </row>
    <row r="351" spans="1:8" ht="15">
      <c r="A351" s="143"/>
      <c r="B351" s="143"/>
      <c r="C351" s="143"/>
      <c r="D351" s="143"/>
      <c r="E351" s="143"/>
      <c r="F351" s="143"/>
      <c r="G351" s="143"/>
      <c r="H351" s="147"/>
    </row>
    <row r="352" spans="1:8" ht="15">
      <c r="A352" s="143"/>
      <c r="B352" s="143"/>
      <c r="C352" s="143"/>
      <c r="D352" s="143"/>
      <c r="E352" s="143"/>
      <c r="F352" s="143"/>
      <c r="G352" s="143"/>
      <c r="H352" s="147"/>
    </row>
    <row r="353" spans="1:8" ht="15">
      <c r="A353" s="143"/>
      <c r="B353" s="143"/>
      <c r="C353" s="143"/>
      <c r="D353" s="143"/>
      <c r="E353" s="143"/>
      <c r="F353" s="143"/>
      <c r="G353" s="143"/>
      <c r="H353" s="147"/>
    </row>
    <row r="354" spans="1:8" ht="15">
      <c r="A354" s="143"/>
      <c r="B354" s="143"/>
      <c r="C354" s="143"/>
      <c r="D354" s="143"/>
      <c r="E354" s="143"/>
      <c r="F354" s="143"/>
      <c r="G354" s="143"/>
      <c r="H354" s="147"/>
    </row>
    <row r="355" spans="1:8" ht="15">
      <c r="A355" s="143"/>
      <c r="B355" s="143"/>
      <c r="C355" s="143"/>
      <c r="D355" s="143"/>
      <c r="E355" s="143"/>
      <c r="F355" s="143"/>
      <c r="G355" s="143"/>
      <c r="H355" s="147"/>
    </row>
    <row r="356" spans="1:8" ht="15">
      <c r="A356" s="143"/>
      <c r="B356" s="143"/>
      <c r="C356" s="143"/>
      <c r="D356" s="143"/>
      <c r="E356" s="143"/>
      <c r="F356" s="143"/>
      <c r="G356" s="143"/>
      <c r="H356" s="147"/>
    </row>
    <row r="357" spans="1:8" ht="15">
      <c r="A357" s="143"/>
      <c r="B357" s="143"/>
      <c r="C357" s="143"/>
      <c r="D357" s="143"/>
      <c r="E357" s="143"/>
      <c r="F357" s="143"/>
      <c r="G357" s="143"/>
      <c r="H357" s="147"/>
    </row>
    <row r="358" spans="1:8" ht="15">
      <c r="A358" s="143"/>
      <c r="B358" s="143"/>
      <c r="C358" s="143"/>
      <c r="D358" s="143"/>
      <c r="E358" s="143"/>
      <c r="F358" s="143"/>
      <c r="G358" s="143"/>
      <c r="H358" s="147"/>
    </row>
    <row r="359" spans="1:8" ht="15">
      <c r="A359" s="143"/>
      <c r="B359" s="143"/>
      <c r="C359" s="143"/>
      <c r="D359" s="143"/>
      <c r="E359" s="143"/>
      <c r="F359" s="143"/>
      <c r="G359" s="143"/>
      <c r="H359" s="147"/>
    </row>
    <row r="360" spans="1:8" ht="15">
      <c r="A360" s="143"/>
      <c r="B360" s="143"/>
      <c r="C360" s="143"/>
      <c r="D360" s="143"/>
      <c r="E360" s="143"/>
      <c r="F360" s="143"/>
      <c r="G360" s="143"/>
      <c r="H360" s="147"/>
    </row>
    <row r="361" spans="1:8" ht="15">
      <c r="A361" s="143"/>
      <c r="B361" s="143"/>
      <c r="C361" s="143"/>
      <c r="D361" s="143"/>
      <c r="E361" s="143"/>
      <c r="F361" s="143"/>
      <c r="G361" s="143"/>
      <c r="H361" s="147"/>
    </row>
    <row r="362" spans="1:8" ht="15">
      <c r="A362" s="143"/>
      <c r="B362" s="143"/>
      <c r="C362" s="143"/>
      <c r="D362" s="143"/>
      <c r="E362" s="143"/>
      <c r="F362" s="143"/>
      <c r="G362" s="143"/>
      <c r="H362" s="147"/>
    </row>
    <row r="363" spans="1:8" ht="15">
      <c r="A363" s="143"/>
      <c r="B363" s="143"/>
      <c r="C363" s="143"/>
      <c r="D363" s="143"/>
      <c r="E363" s="143"/>
      <c r="F363" s="143"/>
      <c r="G363" s="143"/>
      <c r="H363" s="147"/>
    </row>
    <row r="364" spans="1:8" ht="15">
      <c r="A364" s="143"/>
      <c r="B364" s="143"/>
      <c r="C364" s="143"/>
      <c r="D364" s="143"/>
      <c r="E364" s="143"/>
      <c r="F364" s="143"/>
      <c r="G364" s="143"/>
      <c r="H364" s="147"/>
    </row>
    <row r="365" spans="1:8" ht="15">
      <c r="A365" s="143"/>
      <c r="B365" s="143"/>
      <c r="C365" s="143"/>
      <c r="D365" s="143"/>
      <c r="E365" s="143"/>
      <c r="F365" s="143"/>
      <c r="G365" s="143"/>
      <c r="H365" s="147"/>
    </row>
    <row r="366" spans="1:8" ht="15">
      <c r="A366" s="143"/>
      <c r="B366" s="143"/>
      <c r="C366" s="143"/>
      <c r="D366" s="143"/>
      <c r="E366" s="143"/>
      <c r="F366" s="143"/>
      <c r="G366" s="143"/>
      <c r="H366" s="147"/>
    </row>
    <row r="367" spans="1:8" ht="15">
      <c r="A367" s="143"/>
      <c r="B367" s="143"/>
      <c r="C367" s="143"/>
      <c r="D367" s="143"/>
      <c r="E367" s="143"/>
      <c r="F367" s="143"/>
      <c r="G367" s="143"/>
      <c r="H367" s="147"/>
    </row>
    <row r="368" spans="1:8" ht="15">
      <c r="A368" s="143"/>
      <c r="B368" s="143"/>
      <c r="C368" s="143"/>
      <c r="D368" s="143"/>
      <c r="E368" s="143"/>
      <c r="F368" s="143"/>
      <c r="G368" s="143"/>
      <c r="H368" s="147"/>
    </row>
    <row r="369" spans="1:8" ht="15">
      <c r="A369" s="143"/>
      <c r="B369" s="143"/>
      <c r="C369" s="143"/>
      <c r="D369" s="143"/>
      <c r="E369" s="143"/>
      <c r="F369" s="143"/>
      <c r="G369" s="143"/>
      <c r="H369" s="147"/>
    </row>
    <row r="370" spans="1:8" ht="15">
      <c r="A370" s="143"/>
      <c r="B370" s="143"/>
      <c r="C370" s="143"/>
      <c r="D370" s="143"/>
      <c r="E370" s="143"/>
      <c r="F370" s="143"/>
      <c r="G370" s="143"/>
      <c r="H370" s="147"/>
    </row>
    <row r="371" spans="1:8" ht="15">
      <c r="A371" s="143"/>
      <c r="B371" s="143"/>
      <c r="C371" s="143"/>
      <c r="D371" s="143"/>
      <c r="E371" s="143"/>
      <c r="F371" s="143"/>
      <c r="G371" s="143"/>
      <c r="H371" s="147"/>
    </row>
    <row r="372" spans="1:8" ht="15">
      <c r="A372" s="143"/>
      <c r="B372" s="143"/>
      <c r="C372" s="143"/>
      <c r="D372" s="143"/>
      <c r="E372" s="143"/>
      <c r="F372" s="143"/>
      <c r="G372" s="143"/>
      <c r="H372" s="147"/>
    </row>
    <row r="373" spans="1:8" ht="15">
      <c r="A373" s="143"/>
      <c r="B373" s="143"/>
      <c r="C373" s="143"/>
      <c r="D373" s="143"/>
      <c r="E373" s="143"/>
      <c r="F373" s="143"/>
      <c r="G373" s="143"/>
      <c r="H373" s="147"/>
    </row>
    <row r="374" spans="1:8" ht="15">
      <c r="A374" s="143"/>
      <c r="B374" s="143"/>
      <c r="C374" s="143"/>
      <c r="D374" s="143"/>
      <c r="E374" s="143"/>
      <c r="F374" s="143"/>
      <c r="G374" s="143"/>
      <c r="H374" s="147"/>
    </row>
    <row r="375" spans="1:8" ht="15">
      <c r="A375" s="143"/>
      <c r="B375" s="143"/>
      <c r="C375" s="143"/>
      <c r="D375" s="143"/>
      <c r="E375" s="143"/>
      <c r="F375" s="143"/>
      <c r="G375" s="143"/>
      <c r="H375" s="147"/>
    </row>
    <row r="376" spans="1:8" ht="15">
      <c r="A376" s="143"/>
      <c r="B376" s="143"/>
      <c r="C376" s="143"/>
      <c r="D376" s="143"/>
      <c r="E376" s="143"/>
      <c r="F376" s="143"/>
      <c r="G376" s="143"/>
      <c r="H376" s="147"/>
    </row>
    <row r="377" spans="1:8" ht="15">
      <c r="A377" s="143"/>
      <c r="B377" s="143"/>
      <c r="C377" s="143"/>
      <c r="D377" s="143"/>
      <c r="E377" s="143"/>
      <c r="F377" s="143"/>
      <c r="G377" s="143"/>
      <c r="H377" s="147"/>
    </row>
    <row r="378" spans="1:8" ht="15">
      <c r="A378" s="143"/>
      <c r="B378" s="143"/>
      <c r="C378" s="143"/>
      <c r="D378" s="143"/>
      <c r="E378" s="143"/>
      <c r="F378" s="143"/>
      <c r="G378" s="143"/>
      <c r="H378" s="147"/>
    </row>
    <row r="379" spans="1:8" ht="15">
      <c r="A379" s="143"/>
      <c r="B379" s="143"/>
      <c r="C379" s="143"/>
      <c r="D379" s="143"/>
      <c r="E379" s="143"/>
      <c r="F379" s="143"/>
      <c r="G379" s="143"/>
      <c r="H379" s="147"/>
    </row>
    <row r="380" spans="1:8" ht="15">
      <c r="A380" s="143"/>
      <c r="B380" s="143"/>
      <c r="C380" s="143"/>
      <c r="D380" s="143"/>
      <c r="E380" s="143"/>
      <c r="F380" s="143"/>
      <c r="G380" s="143"/>
      <c r="H380" s="147"/>
    </row>
    <row r="381" spans="1:8" ht="15">
      <c r="A381" s="143"/>
      <c r="B381" s="143"/>
      <c r="C381" s="143"/>
      <c r="D381" s="143"/>
      <c r="E381" s="143"/>
      <c r="F381" s="143"/>
      <c r="G381" s="143"/>
      <c r="H381" s="147"/>
    </row>
    <row r="382" spans="1:8" ht="15">
      <c r="A382" s="143"/>
      <c r="B382" s="143"/>
      <c r="C382" s="143"/>
      <c r="D382" s="143"/>
      <c r="E382" s="143"/>
      <c r="F382" s="143"/>
      <c r="G382" s="143"/>
      <c r="H382" s="147"/>
    </row>
    <row r="383" spans="1:8" ht="15">
      <c r="A383" s="143"/>
      <c r="B383" s="143"/>
      <c r="C383" s="143"/>
      <c r="D383" s="143"/>
      <c r="E383" s="143"/>
      <c r="F383" s="143"/>
      <c r="G383" s="143"/>
      <c r="H383" s="147"/>
    </row>
    <row r="384" spans="1:8" ht="15">
      <c r="A384" s="143"/>
      <c r="B384" s="143"/>
      <c r="C384" s="143"/>
      <c r="D384" s="143"/>
      <c r="E384" s="143"/>
      <c r="F384" s="143"/>
      <c r="G384" s="143"/>
      <c r="H384" s="147"/>
    </row>
    <row r="385" spans="1:8" ht="15">
      <c r="A385" s="143"/>
      <c r="B385" s="143"/>
      <c r="C385" s="143"/>
      <c r="D385" s="143"/>
      <c r="E385" s="143"/>
      <c r="F385" s="143"/>
      <c r="G385" s="143"/>
      <c r="H385" s="147"/>
    </row>
    <row r="386" spans="1:8" ht="15">
      <c r="A386" s="143"/>
      <c r="B386" s="143"/>
      <c r="C386" s="143"/>
      <c r="D386" s="143"/>
      <c r="E386" s="143"/>
      <c r="F386" s="143"/>
      <c r="G386" s="143"/>
      <c r="H386" s="147"/>
    </row>
    <row r="387" spans="1:8" ht="15">
      <c r="A387" s="143"/>
      <c r="B387" s="143"/>
      <c r="C387" s="143"/>
      <c r="D387" s="143"/>
      <c r="E387" s="143"/>
      <c r="F387" s="143"/>
      <c r="G387" s="143"/>
      <c r="H387" s="147"/>
    </row>
    <row r="388" spans="1:8" ht="15">
      <c r="A388" s="143"/>
      <c r="B388" s="143"/>
      <c r="C388" s="143"/>
      <c r="D388" s="143"/>
      <c r="E388" s="143"/>
      <c r="F388" s="143"/>
      <c r="G388" s="143"/>
      <c r="H388" s="147"/>
    </row>
    <row r="389" spans="1:8" ht="15">
      <c r="A389" s="143"/>
      <c r="B389" s="143"/>
      <c r="C389" s="143"/>
      <c r="D389" s="143"/>
      <c r="E389" s="143"/>
      <c r="F389" s="143"/>
      <c r="G389" s="143"/>
      <c r="H389" s="147"/>
    </row>
    <row r="390" spans="1:8" ht="15">
      <c r="A390" s="143"/>
      <c r="B390" s="143"/>
      <c r="C390" s="143"/>
      <c r="D390" s="143"/>
      <c r="E390" s="143"/>
      <c r="F390" s="143"/>
      <c r="G390" s="143"/>
      <c r="H390" s="147"/>
    </row>
    <row r="391" spans="1:8" ht="15">
      <c r="A391" s="143"/>
      <c r="B391" s="143"/>
      <c r="C391" s="143"/>
      <c r="D391" s="143"/>
      <c r="E391" s="143"/>
      <c r="F391" s="143"/>
      <c r="G391" s="143"/>
      <c r="H391" s="147"/>
    </row>
    <row r="392" spans="1:8" ht="15">
      <c r="A392" s="143"/>
      <c r="B392" s="143"/>
      <c r="C392" s="143"/>
      <c r="D392" s="143"/>
      <c r="E392" s="143"/>
      <c r="F392" s="143"/>
      <c r="G392" s="143"/>
      <c r="H392" s="147"/>
    </row>
    <row r="393" spans="1:8" ht="15">
      <c r="A393" s="143"/>
      <c r="B393" s="143"/>
      <c r="C393" s="143"/>
      <c r="D393" s="143"/>
      <c r="E393" s="143"/>
      <c r="F393" s="143"/>
      <c r="G393" s="143"/>
      <c r="H393" s="147"/>
    </row>
    <row r="394" spans="1:8" ht="15">
      <c r="A394" s="143"/>
      <c r="B394" s="143"/>
      <c r="C394" s="143"/>
      <c r="D394" s="143"/>
      <c r="E394" s="143"/>
      <c r="F394" s="143"/>
      <c r="G394" s="143"/>
      <c r="H394" s="147"/>
    </row>
    <row r="395" spans="1:8" ht="15">
      <c r="A395" s="143"/>
      <c r="B395" s="143"/>
      <c r="C395" s="143"/>
      <c r="D395" s="143"/>
      <c r="E395" s="143"/>
      <c r="F395" s="143"/>
      <c r="G395" s="143"/>
      <c r="H395" s="147"/>
    </row>
    <row r="396" spans="1:8" ht="15">
      <c r="A396" s="143"/>
      <c r="B396" s="143"/>
      <c r="C396" s="143"/>
      <c r="D396" s="143"/>
      <c r="E396" s="143"/>
      <c r="F396" s="143"/>
      <c r="G396" s="143"/>
      <c r="H396" s="147"/>
    </row>
    <row r="397" spans="1:8" ht="15">
      <c r="A397" s="143"/>
      <c r="B397" s="143"/>
      <c r="C397" s="143"/>
      <c r="D397" s="143"/>
      <c r="E397" s="143"/>
      <c r="F397" s="143"/>
      <c r="G397" s="143"/>
      <c r="H397" s="147"/>
    </row>
    <row r="398" spans="1:8" ht="15">
      <c r="A398" s="143"/>
      <c r="B398" s="143"/>
      <c r="C398" s="143"/>
      <c r="D398" s="143"/>
      <c r="E398" s="143"/>
      <c r="F398" s="143"/>
      <c r="G398" s="143"/>
      <c r="H398" s="147"/>
    </row>
    <row r="399" spans="1:8" ht="15">
      <c r="A399" s="143"/>
      <c r="B399" s="143"/>
      <c r="C399" s="143"/>
      <c r="D399" s="143"/>
      <c r="E399" s="143"/>
      <c r="F399" s="143"/>
      <c r="G399" s="143"/>
      <c r="H399" s="147"/>
    </row>
    <row r="400" spans="1:8" ht="15">
      <c r="A400" s="143"/>
      <c r="B400" s="143"/>
      <c r="C400" s="143"/>
      <c r="D400" s="143"/>
      <c r="E400" s="143"/>
      <c r="F400" s="143"/>
      <c r="G400" s="143"/>
      <c r="H400" s="147"/>
    </row>
    <row r="401" spans="1:8" ht="15">
      <c r="A401" s="143"/>
      <c r="B401" s="143"/>
      <c r="C401" s="143"/>
      <c r="D401" s="143"/>
      <c r="E401" s="143"/>
      <c r="F401" s="143"/>
      <c r="G401" s="143"/>
      <c r="H401" s="147"/>
    </row>
    <row r="402" spans="1:8" ht="15">
      <c r="A402" s="143"/>
      <c r="B402" s="143"/>
      <c r="C402" s="143"/>
      <c r="D402" s="143"/>
      <c r="E402" s="143"/>
      <c r="F402" s="143"/>
      <c r="G402" s="143"/>
      <c r="H402" s="147"/>
    </row>
    <row r="403" spans="1:8" ht="15">
      <c r="A403" s="143"/>
      <c r="B403" s="143"/>
      <c r="C403" s="143"/>
      <c r="D403" s="143"/>
      <c r="E403" s="143"/>
      <c r="F403" s="143"/>
      <c r="G403" s="143"/>
      <c r="H403" s="147"/>
    </row>
    <row r="404" spans="1:8" ht="15">
      <c r="A404" s="143"/>
      <c r="B404" s="143"/>
      <c r="C404" s="143"/>
      <c r="D404" s="143"/>
      <c r="E404" s="143"/>
      <c r="F404" s="143"/>
      <c r="G404" s="143"/>
      <c r="H404" s="147"/>
    </row>
    <row r="405" spans="1:8" ht="15">
      <c r="A405" s="143"/>
      <c r="B405" s="143"/>
      <c r="C405" s="143"/>
      <c r="D405" s="143"/>
      <c r="E405" s="143"/>
      <c r="F405" s="143"/>
      <c r="G405" s="143"/>
      <c r="H405" s="147"/>
    </row>
    <row r="406" spans="1:8" ht="15">
      <c r="A406" s="143"/>
      <c r="B406" s="143"/>
      <c r="C406" s="143"/>
      <c r="D406" s="143"/>
      <c r="E406" s="143"/>
      <c r="F406" s="143"/>
      <c r="G406" s="143"/>
      <c r="H406" s="147"/>
    </row>
    <row r="407" spans="1:8" ht="15">
      <c r="A407" s="143"/>
      <c r="B407" s="143"/>
      <c r="C407" s="143"/>
      <c r="D407" s="143"/>
      <c r="E407" s="143"/>
      <c r="F407" s="143"/>
      <c r="G407" s="143"/>
      <c r="H407" s="147"/>
    </row>
    <row r="408" spans="1:8" ht="15">
      <c r="A408" s="143"/>
      <c r="B408" s="143"/>
      <c r="C408" s="143"/>
      <c r="D408" s="143"/>
      <c r="E408" s="143"/>
      <c r="F408" s="143"/>
      <c r="G408" s="143"/>
      <c r="H408" s="147"/>
    </row>
    <row r="409" spans="1:8" ht="15">
      <c r="A409" s="143"/>
      <c r="B409" s="143"/>
      <c r="C409" s="143"/>
      <c r="D409" s="143"/>
      <c r="E409" s="143"/>
      <c r="F409" s="143"/>
      <c r="G409" s="143"/>
      <c r="H409" s="147"/>
    </row>
    <row r="410" spans="1:8" ht="15">
      <c r="A410" s="143"/>
      <c r="B410" s="143"/>
      <c r="C410" s="143"/>
      <c r="D410" s="143"/>
      <c r="E410" s="143"/>
      <c r="F410" s="143"/>
      <c r="G410" s="143"/>
      <c r="H410" s="147"/>
    </row>
    <row r="411" spans="1:8" ht="15">
      <c r="A411" s="143"/>
      <c r="B411" s="143"/>
      <c r="C411" s="143"/>
      <c r="D411" s="143"/>
      <c r="E411" s="143"/>
      <c r="F411" s="143"/>
      <c r="G411" s="143"/>
      <c r="H411" s="147"/>
    </row>
    <row r="412" spans="1:8" ht="15">
      <c r="A412" s="143"/>
      <c r="B412" s="143"/>
      <c r="C412" s="143"/>
      <c r="D412" s="143"/>
      <c r="E412" s="143"/>
      <c r="F412" s="143"/>
      <c r="G412" s="143"/>
      <c r="H412" s="147"/>
    </row>
    <row r="413" spans="1:8" ht="15">
      <c r="A413" s="143"/>
      <c r="B413" s="143"/>
      <c r="C413" s="143"/>
      <c r="D413" s="143"/>
      <c r="E413" s="143"/>
      <c r="F413" s="143"/>
      <c r="G413" s="143"/>
      <c r="H413" s="147"/>
    </row>
    <row r="414" spans="1:8" ht="15">
      <c r="A414" s="143"/>
      <c r="B414" s="143"/>
      <c r="C414" s="143"/>
      <c r="D414" s="143"/>
      <c r="E414" s="143"/>
      <c r="F414" s="143"/>
      <c r="G414" s="143"/>
      <c r="H414" s="147"/>
    </row>
    <row r="415" spans="1:8" ht="15">
      <c r="A415" s="143"/>
      <c r="B415" s="143"/>
      <c r="C415" s="143"/>
      <c r="D415" s="143"/>
      <c r="E415" s="143"/>
      <c r="F415" s="143"/>
      <c r="G415" s="143"/>
      <c r="H415" s="147"/>
    </row>
    <row r="416" spans="1:8" ht="15">
      <c r="A416" s="143"/>
      <c r="B416" s="143"/>
      <c r="C416" s="143"/>
      <c r="D416" s="143"/>
      <c r="E416" s="143"/>
      <c r="F416" s="143"/>
      <c r="G416" s="143"/>
      <c r="H416" s="147"/>
    </row>
    <row r="417" spans="1:8" ht="15">
      <c r="A417" s="143"/>
      <c r="B417" s="143"/>
      <c r="C417" s="143"/>
      <c r="D417" s="143"/>
      <c r="E417" s="143"/>
      <c r="F417" s="143"/>
      <c r="G417" s="143"/>
      <c r="H417" s="147"/>
    </row>
    <row r="418" spans="1:8" ht="15">
      <c r="A418" s="143"/>
      <c r="B418" s="143"/>
      <c r="C418" s="143"/>
      <c r="D418" s="143"/>
      <c r="E418" s="143"/>
      <c r="F418" s="143"/>
      <c r="G418" s="143"/>
      <c r="H418" s="147"/>
    </row>
    <row r="419" spans="1:8" ht="15">
      <c r="A419" s="143"/>
      <c r="B419" s="143"/>
      <c r="C419" s="143"/>
      <c r="D419" s="143"/>
      <c r="E419" s="143"/>
      <c r="F419" s="143"/>
      <c r="G419" s="143"/>
      <c r="H419" s="147"/>
    </row>
    <row r="420" spans="1:8" ht="15">
      <c r="A420" s="143"/>
      <c r="B420" s="143"/>
      <c r="C420" s="143"/>
      <c r="D420" s="143"/>
      <c r="E420" s="143"/>
      <c r="F420" s="143"/>
      <c r="G420" s="143"/>
      <c r="H420" s="147"/>
    </row>
    <row r="421" spans="1:8" ht="15">
      <c r="A421" s="143"/>
      <c r="B421" s="143"/>
      <c r="C421" s="143"/>
      <c r="D421" s="143"/>
      <c r="E421" s="143"/>
      <c r="F421" s="143"/>
      <c r="G421" s="143"/>
      <c r="H421" s="147"/>
    </row>
    <row r="422" spans="1:8" ht="15">
      <c r="A422" s="143"/>
      <c r="B422" s="143"/>
      <c r="C422" s="143"/>
      <c r="D422" s="143"/>
      <c r="E422" s="143"/>
      <c r="F422" s="143"/>
      <c r="G422" s="143"/>
      <c r="H422" s="147"/>
    </row>
    <row r="423" spans="1:8" ht="15">
      <c r="A423" s="143"/>
      <c r="B423" s="143"/>
      <c r="C423" s="143"/>
      <c r="D423" s="143"/>
      <c r="E423" s="143"/>
      <c r="F423" s="143"/>
      <c r="G423" s="143"/>
      <c r="H423" s="147"/>
    </row>
    <row r="424" spans="1:8" ht="15">
      <c r="A424" s="143"/>
      <c r="B424" s="143"/>
      <c r="C424" s="143"/>
      <c r="D424" s="143"/>
      <c r="E424" s="143"/>
      <c r="F424" s="143"/>
      <c r="G424" s="143"/>
      <c r="H424" s="147"/>
    </row>
    <row r="425" spans="1:8" ht="15">
      <c r="A425" s="143"/>
      <c r="B425" s="143"/>
      <c r="C425" s="143"/>
      <c r="D425" s="143"/>
      <c r="E425" s="143"/>
      <c r="F425" s="143"/>
      <c r="G425" s="143"/>
      <c r="H425" s="147"/>
    </row>
    <row r="426" spans="1:8" ht="15">
      <c r="A426" s="143"/>
      <c r="B426" s="143"/>
      <c r="C426" s="143"/>
      <c r="D426" s="143"/>
      <c r="E426" s="143"/>
      <c r="F426" s="143"/>
      <c r="G426" s="143"/>
      <c r="H426" s="147"/>
    </row>
    <row r="427" spans="1:8" ht="15">
      <c r="A427" s="143"/>
      <c r="B427" s="143"/>
      <c r="C427" s="143"/>
      <c r="D427" s="143"/>
      <c r="E427" s="143"/>
      <c r="F427" s="143"/>
      <c r="G427" s="143"/>
      <c r="H427" s="147"/>
    </row>
    <row r="428" spans="1:8" ht="15">
      <c r="A428" s="143"/>
      <c r="B428" s="143"/>
      <c r="C428" s="143"/>
      <c r="D428" s="143"/>
      <c r="E428" s="143"/>
      <c r="F428" s="143"/>
      <c r="G428" s="143"/>
      <c r="H428" s="147"/>
    </row>
    <row r="429" spans="1:8" ht="15">
      <c r="A429" s="143"/>
      <c r="B429" s="143"/>
      <c r="C429" s="143"/>
      <c r="D429" s="143"/>
      <c r="E429" s="143"/>
      <c r="F429" s="143"/>
      <c r="G429" s="143"/>
      <c r="H429" s="147"/>
    </row>
    <row r="430" spans="1:8" ht="15">
      <c r="A430" s="143"/>
      <c r="B430" s="143"/>
      <c r="C430" s="143"/>
      <c r="D430" s="143"/>
      <c r="E430" s="143"/>
      <c r="F430" s="143"/>
      <c r="G430" s="143"/>
      <c r="H430" s="147"/>
    </row>
    <row r="431" spans="1:8" ht="15">
      <c r="A431" s="143"/>
      <c r="B431" s="143"/>
      <c r="C431" s="143"/>
      <c r="D431" s="143"/>
      <c r="E431" s="143"/>
      <c r="F431" s="143"/>
      <c r="G431" s="143"/>
      <c r="H431" s="147"/>
    </row>
    <row r="432" spans="1:8" ht="15">
      <c r="A432" s="143"/>
      <c r="B432" s="143"/>
      <c r="C432" s="143"/>
      <c r="D432" s="143"/>
      <c r="E432" s="143"/>
      <c r="F432" s="143"/>
      <c r="G432" s="143"/>
      <c r="H432" s="147"/>
    </row>
    <row r="433" spans="1:8" ht="15">
      <c r="A433" s="143"/>
      <c r="B433" s="143"/>
      <c r="C433" s="143"/>
      <c r="D433" s="143"/>
      <c r="E433" s="143"/>
      <c r="F433" s="143"/>
      <c r="G433" s="143"/>
      <c r="H433" s="147"/>
    </row>
    <row r="434" spans="1:8" ht="15">
      <c r="A434" s="143"/>
      <c r="B434" s="143"/>
      <c r="C434" s="143"/>
      <c r="D434" s="143"/>
      <c r="E434" s="143"/>
      <c r="F434" s="143"/>
      <c r="G434" s="143"/>
      <c r="H434" s="147"/>
    </row>
    <row r="435" spans="1:8" ht="15">
      <c r="A435" s="143"/>
      <c r="B435" s="143"/>
      <c r="C435" s="143"/>
      <c r="D435" s="143"/>
      <c r="E435" s="143"/>
      <c r="F435" s="143"/>
      <c r="G435" s="143"/>
      <c r="H435" s="147"/>
    </row>
    <row r="436" spans="1:8" ht="15">
      <c r="A436" s="143"/>
      <c r="B436" s="143"/>
      <c r="C436" s="143"/>
      <c r="D436" s="143"/>
      <c r="E436" s="143"/>
      <c r="F436" s="143"/>
      <c r="G436" s="143"/>
      <c r="H436" s="147"/>
    </row>
    <row r="437" spans="1:8" ht="15">
      <c r="A437" s="143"/>
      <c r="B437" s="143"/>
      <c r="C437" s="143"/>
      <c r="D437" s="143"/>
      <c r="E437" s="143"/>
      <c r="F437" s="143"/>
      <c r="G437" s="143"/>
      <c r="H437" s="147"/>
    </row>
    <row r="438" spans="1:8" ht="15">
      <c r="A438" s="143"/>
      <c r="B438" s="143"/>
      <c r="C438" s="143"/>
      <c r="D438" s="143"/>
      <c r="E438" s="143"/>
      <c r="F438" s="143"/>
      <c r="G438" s="143"/>
      <c r="H438" s="147"/>
    </row>
    <row r="439" spans="1:8" ht="15">
      <c r="A439" s="143"/>
      <c r="B439" s="143"/>
      <c r="C439" s="143"/>
      <c r="D439" s="143"/>
      <c r="E439" s="143"/>
      <c r="F439" s="143"/>
      <c r="G439" s="143"/>
      <c r="H439" s="147"/>
    </row>
    <row r="440" spans="1:8" ht="15">
      <c r="A440" s="143"/>
      <c r="B440" s="143"/>
      <c r="C440" s="143"/>
      <c r="D440" s="143"/>
      <c r="E440" s="143"/>
      <c r="F440" s="143"/>
      <c r="G440" s="143"/>
      <c r="H440" s="147"/>
    </row>
    <row r="441" spans="1:8" ht="15">
      <c r="A441" s="143"/>
      <c r="B441" s="143"/>
      <c r="C441" s="143"/>
      <c r="D441" s="143"/>
      <c r="E441" s="143"/>
      <c r="F441" s="143"/>
      <c r="G441" s="143"/>
      <c r="H441" s="147"/>
    </row>
    <row r="442" spans="1:8" ht="15">
      <c r="A442" s="143"/>
      <c r="B442" s="143"/>
      <c r="C442" s="143"/>
      <c r="D442" s="143"/>
      <c r="E442" s="143"/>
      <c r="F442" s="143"/>
      <c r="G442" s="143"/>
      <c r="H442" s="147"/>
    </row>
    <row r="443" spans="1:8" ht="15">
      <c r="A443" s="143"/>
      <c r="B443" s="140"/>
      <c r="C443" s="140"/>
      <c r="D443" s="140"/>
      <c r="E443" s="140"/>
      <c r="F443" s="140"/>
      <c r="G443" s="140"/>
      <c r="H443" s="147"/>
    </row>
    <row r="444" spans="1:8" ht="15">
      <c r="A444" s="143"/>
      <c r="B444" s="140"/>
      <c r="C444" s="140"/>
      <c r="D444" s="140"/>
      <c r="E444" s="140"/>
      <c r="F444" s="140"/>
      <c r="G444" s="140"/>
      <c r="H444" s="147"/>
    </row>
    <row r="445" spans="1:8" ht="15">
      <c r="A445" s="143"/>
      <c r="B445" s="140"/>
      <c r="C445" s="140"/>
      <c r="D445" s="140"/>
      <c r="E445" s="140"/>
      <c r="F445" s="140"/>
      <c r="G445" s="140"/>
      <c r="H445" s="147"/>
    </row>
    <row r="446" spans="1:8" ht="15">
      <c r="A446" s="140"/>
      <c r="B446" s="140"/>
      <c r="C446" s="140"/>
      <c r="D446" s="140"/>
      <c r="E446" s="140"/>
      <c r="F446" s="140"/>
      <c r="G446" s="140"/>
      <c r="H446" s="147"/>
    </row>
    <row r="447" spans="1:8" ht="15">
      <c r="A447" s="140"/>
      <c r="B447" s="140"/>
      <c r="C447" s="140"/>
      <c r="D447" s="140"/>
      <c r="E447" s="140"/>
      <c r="F447" s="140"/>
      <c r="G447" s="140"/>
      <c r="H447" s="147"/>
    </row>
    <row r="448" spans="1:7" ht="15">
      <c r="A448" s="140"/>
      <c r="B448" s="140"/>
      <c r="C448" s="140"/>
      <c r="D448" s="140"/>
      <c r="E448" s="140"/>
      <c r="F448" s="140"/>
      <c r="G448" s="140"/>
    </row>
    <row r="449" spans="1:7" ht="15">
      <c r="A449" s="140"/>
      <c r="B449" s="140"/>
      <c r="C449" s="140"/>
      <c r="D449" s="140"/>
      <c r="E449" s="140"/>
      <c r="F449" s="140"/>
      <c r="G449" s="140"/>
    </row>
    <row r="450" spans="1:7" ht="15">
      <c r="A450" s="140"/>
      <c r="B450" s="140"/>
      <c r="C450" s="140"/>
      <c r="D450" s="140"/>
      <c r="E450" s="140"/>
      <c r="F450" s="140"/>
      <c r="G450" s="140"/>
    </row>
    <row r="451" spans="1:7" ht="15">
      <c r="A451" s="140"/>
      <c r="B451" s="140"/>
      <c r="C451" s="140"/>
      <c r="D451" s="140"/>
      <c r="E451" s="140"/>
      <c r="F451" s="140"/>
      <c r="G451" s="140"/>
    </row>
    <row r="452" spans="1:7" ht="15">
      <c r="A452" s="140"/>
      <c r="B452" s="140"/>
      <c r="C452" s="140"/>
      <c r="D452" s="140"/>
      <c r="E452" s="140"/>
      <c r="F452" s="140"/>
      <c r="G452" s="140"/>
    </row>
    <row r="453" spans="1:7" ht="15">
      <c r="A453" s="140"/>
      <c r="B453" s="140"/>
      <c r="C453" s="140"/>
      <c r="D453" s="140"/>
      <c r="E453" s="140"/>
      <c r="F453" s="140"/>
      <c r="G453" s="140"/>
    </row>
    <row r="454" spans="1:7" ht="15">
      <c r="A454" s="140"/>
      <c r="B454" s="140"/>
      <c r="C454" s="140"/>
      <c r="D454" s="140"/>
      <c r="E454" s="140"/>
      <c r="F454" s="140"/>
      <c r="G454" s="140"/>
    </row>
    <row r="455" spans="1:7" ht="15">
      <c r="A455" s="140"/>
      <c r="B455" s="140"/>
      <c r="C455" s="140"/>
      <c r="D455" s="140"/>
      <c r="E455" s="140"/>
      <c r="F455" s="140"/>
      <c r="G455" s="140"/>
    </row>
    <row r="456" spans="1:7" ht="15">
      <c r="A456" s="140"/>
      <c r="B456" s="140"/>
      <c r="C456" s="140"/>
      <c r="D456" s="140"/>
      <c r="E456" s="140"/>
      <c r="F456" s="140"/>
      <c r="G456" s="140"/>
    </row>
    <row r="457" spans="1:7" ht="15">
      <c r="A457" s="140"/>
      <c r="B457" s="140"/>
      <c r="C457" s="140"/>
      <c r="D457" s="140"/>
      <c r="E457" s="140"/>
      <c r="F457" s="140"/>
      <c r="G457" s="140"/>
    </row>
    <row r="458" spans="1:7" ht="15">
      <c r="A458" s="140"/>
      <c r="B458" s="140"/>
      <c r="C458" s="140"/>
      <c r="D458" s="140"/>
      <c r="E458" s="140"/>
      <c r="F458" s="140"/>
      <c r="G458" s="140"/>
    </row>
    <row r="459" spans="1:7" ht="15">
      <c r="A459" s="140"/>
      <c r="B459" s="140"/>
      <c r="C459" s="140"/>
      <c r="D459" s="140"/>
      <c r="E459" s="140"/>
      <c r="F459" s="140"/>
      <c r="G459" s="140"/>
    </row>
    <row r="460" spans="1:7" ht="15">
      <c r="A460" s="140"/>
      <c r="B460" s="140"/>
      <c r="C460" s="140"/>
      <c r="D460" s="140"/>
      <c r="E460" s="140"/>
      <c r="F460" s="140"/>
      <c r="G460" s="140"/>
    </row>
    <row r="461" spans="1:7" ht="15">
      <c r="A461" s="140"/>
      <c r="B461" s="140"/>
      <c r="C461" s="140"/>
      <c r="D461" s="140"/>
      <c r="E461" s="140"/>
      <c r="F461" s="140"/>
      <c r="G461" s="140"/>
    </row>
    <row r="462" spans="1:7" ht="15">
      <c r="A462" s="140"/>
      <c r="B462" s="140"/>
      <c r="C462" s="140"/>
      <c r="D462" s="140"/>
      <c r="E462" s="140"/>
      <c r="F462" s="140"/>
      <c r="G462" s="140"/>
    </row>
    <row r="463" spans="1:7" ht="15">
      <c r="A463" s="140"/>
      <c r="B463" s="140"/>
      <c r="C463" s="140"/>
      <c r="D463" s="140"/>
      <c r="E463" s="140"/>
      <c r="F463" s="140"/>
      <c r="G463" s="140"/>
    </row>
    <row r="464" spans="1:7" ht="15">
      <c r="A464" s="140"/>
      <c r="B464" s="140"/>
      <c r="C464" s="140"/>
      <c r="D464" s="140"/>
      <c r="E464" s="140"/>
      <c r="F464" s="140"/>
      <c r="G464" s="140"/>
    </row>
    <row r="465" spans="1:7" ht="15">
      <c r="A465" s="140"/>
      <c r="B465" s="140"/>
      <c r="C465" s="140"/>
      <c r="D465" s="140"/>
      <c r="E465" s="140"/>
      <c r="F465" s="140"/>
      <c r="G465" s="140"/>
    </row>
    <row r="466" spans="1:7" ht="15">
      <c r="A466" s="140"/>
      <c r="B466" s="140"/>
      <c r="C466" s="140"/>
      <c r="D466" s="140"/>
      <c r="E466" s="140"/>
      <c r="F466" s="140"/>
      <c r="G466" s="140"/>
    </row>
    <row r="467" spans="1:7" ht="15">
      <c r="A467" s="140"/>
      <c r="B467" s="140"/>
      <c r="C467" s="140"/>
      <c r="D467" s="140"/>
      <c r="E467" s="140"/>
      <c r="F467" s="140"/>
      <c r="G467" s="140"/>
    </row>
    <row r="468" spans="1:7" ht="15">
      <c r="A468" s="140"/>
      <c r="B468" s="140"/>
      <c r="C468" s="140"/>
      <c r="D468" s="140"/>
      <c r="E468" s="140"/>
      <c r="F468" s="140"/>
      <c r="G468" s="140"/>
    </row>
    <row r="469" spans="1:7" ht="15">
      <c r="A469" s="140"/>
      <c r="B469" s="140"/>
      <c r="C469" s="140"/>
      <c r="D469" s="140"/>
      <c r="E469" s="140"/>
      <c r="F469" s="140"/>
      <c r="G469" s="140"/>
    </row>
    <row r="470" spans="1:7" ht="15">
      <c r="A470" s="140"/>
      <c r="B470" s="140"/>
      <c r="C470" s="140"/>
      <c r="D470" s="140"/>
      <c r="E470" s="140"/>
      <c r="F470" s="140"/>
      <c r="G470" s="140"/>
    </row>
    <row r="471" spans="1:7" ht="15">
      <c r="A471" s="140"/>
      <c r="B471" s="140"/>
      <c r="C471" s="140"/>
      <c r="D471" s="140"/>
      <c r="E471" s="140"/>
      <c r="F471" s="140"/>
      <c r="G471" s="140"/>
    </row>
    <row r="472" spans="1:7" ht="15">
      <c r="A472" s="140"/>
      <c r="B472" s="140"/>
      <c r="C472" s="140"/>
      <c r="D472" s="140"/>
      <c r="E472" s="140"/>
      <c r="F472" s="140"/>
      <c r="G472" s="140"/>
    </row>
    <row r="473" spans="1:7" ht="15">
      <c r="A473" s="140"/>
      <c r="B473" s="140"/>
      <c r="C473" s="140"/>
      <c r="D473" s="140"/>
      <c r="E473" s="140"/>
      <c r="F473" s="140"/>
      <c r="G473" s="140"/>
    </row>
    <row r="474" spans="1:7" ht="15">
      <c r="A474" s="140"/>
      <c r="B474" s="140"/>
      <c r="C474" s="140"/>
      <c r="D474" s="140"/>
      <c r="E474" s="140"/>
      <c r="F474" s="140"/>
      <c r="G474" s="140"/>
    </row>
    <row r="475" spans="1:7" ht="15">
      <c r="A475" s="140"/>
      <c r="B475" s="140"/>
      <c r="C475" s="140"/>
      <c r="D475" s="140"/>
      <c r="E475" s="140"/>
      <c r="F475" s="140"/>
      <c r="G475" s="140"/>
    </row>
    <row r="476" spans="1:7" ht="15">
      <c r="A476" s="140"/>
      <c r="B476" s="140"/>
      <c r="C476" s="140"/>
      <c r="D476" s="140"/>
      <c r="E476" s="140"/>
      <c r="F476" s="140"/>
      <c r="G476" s="140"/>
    </row>
    <row r="477" spans="1:7" ht="15">
      <c r="A477" s="140"/>
      <c r="B477" s="140"/>
      <c r="C477" s="140"/>
      <c r="D477" s="140"/>
      <c r="E477" s="140"/>
      <c r="F477" s="140"/>
      <c r="G477" s="140"/>
    </row>
    <row r="478" spans="1:7" ht="15">
      <c r="A478" s="140"/>
      <c r="B478" s="140"/>
      <c r="C478" s="140"/>
      <c r="D478" s="140"/>
      <c r="E478" s="140"/>
      <c r="F478" s="140"/>
      <c r="G478" s="140"/>
    </row>
    <row r="479" spans="1:7" ht="15">
      <c r="A479" s="140"/>
      <c r="B479" s="140"/>
      <c r="C479" s="140"/>
      <c r="D479" s="140"/>
      <c r="E479" s="140"/>
      <c r="F479" s="140"/>
      <c r="G479" s="140"/>
    </row>
    <row r="480" spans="1:7" ht="15">
      <c r="A480" s="140"/>
      <c r="B480" s="140"/>
      <c r="C480" s="140"/>
      <c r="D480" s="140"/>
      <c r="E480" s="140"/>
      <c r="F480" s="140"/>
      <c r="G480" s="140"/>
    </row>
    <row r="481" spans="1:7" ht="15">
      <c r="A481" s="140"/>
      <c r="B481" s="140"/>
      <c r="C481" s="140"/>
      <c r="D481" s="140"/>
      <c r="E481" s="140"/>
      <c r="F481" s="140"/>
      <c r="G481" s="140"/>
    </row>
    <row r="482" spans="1:7" ht="15">
      <c r="A482" s="140"/>
      <c r="B482" s="140"/>
      <c r="C482" s="140"/>
      <c r="D482" s="140"/>
      <c r="E482" s="140"/>
      <c r="F482" s="140"/>
      <c r="G482" s="140"/>
    </row>
    <row r="483" spans="1:7" ht="15">
      <c r="A483" s="140"/>
      <c r="B483" s="140"/>
      <c r="C483" s="140"/>
      <c r="D483" s="140"/>
      <c r="E483" s="140"/>
      <c r="F483" s="140"/>
      <c r="G483" s="140"/>
    </row>
    <row r="484" spans="1:7" ht="15">
      <c r="A484" s="140"/>
      <c r="B484" s="140"/>
      <c r="C484" s="140"/>
      <c r="D484" s="140"/>
      <c r="E484" s="140"/>
      <c r="F484" s="140"/>
      <c r="G484" s="140"/>
    </row>
    <row r="485" spans="1:7" ht="15">
      <c r="A485" s="140"/>
      <c r="B485" s="140"/>
      <c r="C485" s="140"/>
      <c r="D485" s="140"/>
      <c r="E485" s="140"/>
      <c r="F485" s="140"/>
      <c r="G485" s="140"/>
    </row>
    <row r="486" spans="1:7" ht="15">
      <c r="A486" s="140"/>
      <c r="B486" s="140"/>
      <c r="C486" s="140"/>
      <c r="D486" s="140"/>
      <c r="E486" s="140"/>
      <c r="F486" s="140"/>
      <c r="G486" s="140"/>
    </row>
    <row r="487" spans="1:7" ht="15">
      <c r="A487" s="140"/>
      <c r="B487" s="140"/>
      <c r="C487" s="140"/>
      <c r="D487" s="140"/>
      <c r="E487" s="140"/>
      <c r="F487" s="140"/>
      <c r="G487" s="140"/>
    </row>
    <row r="488" spans="1:7" ht="15">
      <c r="A488" s="140"/>
      <c r="B488" s="140"/>
      <c r="C488" s="140"/>
      <c r="D488" s="140"/>
      <c r="E488" s="140"/>
      <c r="F488" s="140"/>
      <c r="G488" s="140"/>
    </row>
    <row r="489" spans="1:7" ht="15">
      <c r="A489" s="140"/>
      <c r="B489" s="140"/>
      <c r="C489" s="140"/>
      <c r="D489" s="140"/>
      <c r="E489" s="140"/>
      <c r="F489" s="140"/>
      <c r="G489" s="140"/>
    </row>
    <row r="490" spans="1:7" ht="15">
      <c r="A490" s="140"/>
      <c r="B490" s="140"/>
      <c r="C490" s="140"/>
      <c r="D490" s="140"/>
      <c r="E490" s="140"/>
      <c r="F490" s="140"/>
      <c r="G490" s="140"/>
    </row>
    <row r="491" spans="1:7" ht="15">
      <c r="A491" s="140"/>
      <c r="B491" s="140"/>
      <c r="C491" s="140"/>
      <c r="D491" s="140"/>
      <c r="E491" s="140"/>
      <c r="F491" s="140"/>
      <c r="G491" s="140"/>
    </row>
    <row r="492" spans="1:7" ht="15">
      <c r="A492" s="140"/>
      <c r="B492" s="140"/>
      <c r="C492" s="140"/>
      <c r="D492" s="140"/>
      <c r="E492" s="140"/>
      <c r="F492" s="140"/>
      <c r="G492" s="140"/>
    </row>
    <row r="493" spans="1:7" ht="15">
      <c r="A493" s="140"/>
      <c r="B493" s="140"/>
      <c r="C493" s="140"/>
      <c r="D493" s="140"/>
      <c r="E493" s="140"/>
      <c r="F493" s="140"/>
      <c r="G493" s="140"/>
    </row>
    <row r="494" spans="1:7" ht="15">
      <c r="A494" s="140"/>
      <c r="B494" s="140"/>
      <c r="C494" s="140"/>
      <c r="D494" s="140"/>
      <c r="E494" s="140"/>
      <c r="F494" s="140"/>
      <c r="G494" s="140"/>
    </row>
    <row r="495" spans="1:7" ht="15">
      <c r="A495" s="140"/>
      <c r="B495" s="140"/>
      <c r="C495" s="140"/>
      <c r="D495" s="140"/>
      <c r="E495" s="140"/>
      <c r="F495" s="140"/>
      <c r="G495" s="140"/>
    </row>
    <row r="496" spans="1:7" ht="15">
      <c r="A496" s="140"/>
      <c r="B496" s="140"/>
      <c r="C496" s="140"/>
      <c r="D496" s="140"/>
      <c r="E496" s="140"/>
      <c r="F496" s="140"/>
      <c r="G496" s="140"/>
    </row>
    <row r="497" spans="1:7" ht="15">
      <c r="A497" s="140"/>
      <c r="B497" s="140"/>
      <c r="C497" s="140"/>
      <c r="D497" s="140"/>
      <c r="E497" s="140"/>
      <c r="F497" s="140"/>
      <c r="G497" s="140"/>
    </row>
    <row r="498" spans="1:7" ht="15">
      <c r="A498" s="140"/>
      <c r="B498" s="140"/>
      <c r="C498" s="140"/>
      <c r="D498" s="140"/>
      <c r="E498" s="140"/>
      <c r="F498" s="140"/>
      <c r="G498" s="140"/>
    </row>
    <row r="499" spans="1:7" ht="15">
      <c r="A499" s="140"/>
      <c r="B499" s="140"/>
      <c r="C499" s="140"/>
      <c r="D499" s="140"/>
      <c r="E499" s="140"/>
      <c r="F499" s="140"/>
      <c r="G499" s="140"/>
    </row>
    <row r="500" spans="1:7" ht="15">
      <c r="A500" s="140"/>
      <c r="B500" s="140"/>
      <c r="C500" s="140"/>
      <c r="D500" s="140"/>
      <c r="E500" s="140"/>
      <c r="F500" s="140"/>
      <c r="G500" s="140"/>
    </row>
    <row r="501" spans="1:7" ht="15">
      <c r="A501" s="140"/>
      <c r="B501" s="140"/>
      <c r="C501" s="140"/>
      <c r="D501" s="140"/>
      <c r="E501" s="140"/>
      <c r="F501" s="140"/>
      <c r="G501" s="140"/>
    </row>
    <row r="502" spans="1:7" ht="15">
      <c r="A502" s="140"/>
      <c r="B502" s="140"/>
      <c r="C502" s="140"/>
      <c r="D502" s="140"/>
      <c r="E502" s="140"/>
      <c r="F502" s="140"/>
      <c r="G502" s="140"/>
    </row>
    <row r="503" spans="1:7" ht="15">
      <c r="A503" s="140"/>
      <c r="B503" s="140"/>
      <c r="C503" s="140"/>
      <c r="D503" s="140"/>
      <c r="E503" s="140"/>
      <c r="F503" s="140"/>
      <c r="G503" s="140"/>
    </row>
    <row r="504" spans="1:7" ht="15">
      <c r="A504" s="140"/>
      <c r="B504" s="140"/>
      <c r="C504" s="140"/>
      <c r="D504" s="140"/>
      <c r="E504" s="140"/>
      <c r="F504" s="140"/>
      <c r="G504" s="140"/>
    </row>
    <row r="505" spans="1:7" ht="15">
      <c r="A505" s="140"/>
      <c r="B505" s="140"/>
      <c r="C505" s="140"/>
      <c r="D505" s="140"/>
      <c r="E505" s="140"/>
      <c r="F505" s="140"/>
      <c r="G505" s="140"/>
    </row>
    <row r="506" spans="1:7" ht="15">
      <c r="A506" s="140"/>
      <c r="B506" s="140"/>
      <c r="C506" s="140"/>
      <c r="D506" s="140"/>
      <c r="E506" s="140"/>
      <c r="F506" s="140"/>
      <c r="G506" s="140"/>
    </row>
    <row r="507" spans="1:7" ht="15">
      <c r="A507" s="140"/>
      <c r="B507" s="140"/>
      <c r="C507" s="140"/>
      <c r="D507" s="140"/>
      <c r="E507" s="140"/>
      <c r="F507" s="140"/>
      <c r="G507" s="140"/>
    </row>
    <row r="508" spans="1:7" ht="15">
      <c r="A508" s="140"/>
      <c r="B508" s="140"/>
      <c r="C508" s="140"/>
      <c r="D508" s="140"/>
      <c r="E508" s="140"/>
      <c r="F508" s="140"/>
      <c r="G508" s="140"/>
    </row>
    <row r="509" spans="1:7" ht="15">
      <c r="A509" s="140"/>
      <c r="B509" s="140"/>
      <c r="C509" s="140"/>
      <c r="D509" s="140"/>
      <c r="E509" s="140"/>
      <c r="F509" s="140"/>
      <c r="G509" s="140"/>
    </row>
    <row r="510" spans="1:7" ht="15">
      <c r="A510" s="140"/>
      <c r="B510" s="140"/>
      <c r="C510" s="140"/>
      <c r="D510" s="140"/>
      <c r="E510" s="140"/>
      <c r="F510" s="140"/>
      <c r="G510" s="140"/>
    </row>
    <row r="511" spans="1:7" ht="15">
      <c r="A511" s="140"/>
      <c r="B511" s="140"/>
      <c r="C511" s="140"/>
      <c r="D511" s="140"/>
      <c r="E511" s="140"/>
      <c r="F511" s="140"/>
      <c r="G511" s="140"/>
    </row>
    <row r="512" spans="1:7" ht="15">
      <c r="A512" s="140"/>
      <c r="B512" s="140"/>
      <c r="C512" s="140"/>
      <c r="D512" s="140"/>
      <c r="E512" s="140"/>
      <c r="F512" s="140"/>
      <c r="G512" s="140"/>
    </row>
    <row r="513" spans="1:7" ht="15">
      <c r="A513" s="140"/>
      <c r="B513" s="140"/>
      <c r="C513" s="140"/>
      <c r="D513" s="140"/>
      <c r="E513" s="140"/>
      <c r="F513" s="140"/>
      <c r="G513" s="140"/>
    </row>
    <row r="514" spans="1:7" ht="15">
      <c r="A514" s="140"/>
      <c r="B514" s="140"/>
      <c r="C514" s="140"/>
      <c r="D514" s="140"/>
      <c r="E514" s="140"/>
      <c r="F514" s="140"/>
      <c r="G514" s="140"/>
    </row>
    <row r="515" spans="1:7" ht="15">
      <c r="A515" s="140"/>
      <c r="B515" s="140"/>
      <c r="C515" s="140"/>
      <c r="D515" s="140"/>
      <c r="E515" s="140"/>
      <c r="F515" s="140"/>
      <c r="G515" s="140"/>
    </row>
    <row r="516" spans="1:7" ht="15">
      <c r="A516" s="140"/>
      <c r="B516" s="140"/>
      <c r="C516" s="140"/>
      <c r="D516" s="140"/>
      <c r="E516" s="140"/>
      <c r="F516" s="140"/>
      <c r="G516" s="140"/>
    </row>
    <row r="517" spans="1:7" ht="15">
      <c r="A517" s="140"/>
      <c r="B517" s="140"/>
      <c r="C517" s="140"/>
      <c r="D517" s="140"/>
      <c r="E517" s="140"/>
      <c r="F517" s="140"/>
      <c r="G517" s="140"/>
    </row>
    <row r="518" spans="1:7" ht="15">
      <c r="A518" s="140"/>
      <c r="B518" s="140"/>
      <c r="C518" s="140"/>
      <c r="D518" s="140"/>
      <c r="E518" s="140"/>
      <c r="F518" s="140"/>
      <c r="G518" s="140"/>
    </row>
    <row r="519" spans="1:7" ht="15">
      <c r="A519" s="140"/>
      <c r="B519" s="140"/>
      <c r="C519" s="140"/>
      <c r="D519" s="140"/>
      <c r="E519" s="140"/>
      <c r="F519" s="140"/>
      <c r="G519" s="140"/>
    </row>
    <row r="520" spans="1:7" ht="15">
      <c r="A520" s="140"/>
      <c r="B520" s="140"/>
      <c r="C520" s="140"/>
      <c r="D520" s="140"/>
      <c r="E520" s="140"/>
      <c r="F520" s="140"/>
      <c r="G520" s="140"/>
    </row>
    <row r="521" spans="1:7" ht="15">
      <c r="A521" s="140"/>
      <c r="B521" s="140"/>
      <c r="C521" s="140"/>
      <c r="D521" s="140"/>
      <c r="E521" s="140"/>
      <c r="F521" s="140"/>
      <c r="G521" s="140"/>
    </row>
    <row r="522" spans="1:7" ht="15">
      <c r="A522" s="140"/>
      <c r="B522" s="140"/>
      <c r="C522" s="140"/>
      <c r="D522" s="140"/>
      <c r="E522" s="140"/>
      <c r="F522" s="140"/>
      <c r="G522" s="140"/>
    </row>
    <row r="523" spans="1:7" ht="15">
      <c r="A523" s="140"/>
      <c r="B523" s="140"/>
      <c r="C523" s="140"/>
      <c r="D523" s="140"/>
      <c r="E523" s="140"/>
      <c r="F523" s="140"/>
      <c r="G523" s="140"/>
    </row>
    <row r="524" spans="1:7" ht="15">
      <c r="A524" s="140"/>
      <c r="B524" s="140"/>
      <c r="C524" s="140"/>
      <c r="D524" s="140"/>
      <c r="E524" s="140"/>
      <c r="F524" s="140"/>
      <c r="G524" s="140"/>
    </row>
    <row r="525" spans="1:7" ht="15">
      <c r="A525" s="140"/>
      <c r="B525" s="140"/>
      <c r="C525" s="140"/>
      <c r="D525" s="140"/>
      <c r="E525" s="140"/>
      <c r="F525" s="140"/>
      <c r="G525" s="140"/>
    </row>
    <row r="526" spans="1:7" ht="15">
      <c r="A526" s="140"/>
      <c r="B526" s="140"/>
      <c r="C526" s="140"/>
      <c r="D526" s="140"/>
      <c r="E526" s="140"/>
      <c r="F526" s="140"/>
      <c r="G526" s="140"/>
    </row>
    <row r="527" spans="1:7" ht="15">
      <c r="A527" s="140"/>
      <c r="B527" s="140"/>
      <c r="C527" s="140"/>
      <c r="D527" s="140"/>
      <c r="E527" s="140"/>
      <c r="F527" s="140"/>
      <c r="G527" s="140"/>
    </row>
    <row r="528" spans="1:7" ht="15">
      <c r="A528" s="140"/>
      <c r="B528" s="140"/>
      <c r="C528" s="140"/>
      <c r="D528" s="140"/>
      <c r="E528" s="140"/>
      <c r="F528" s="140"/>
      <c r="G528" s="140"/>
    </row>
    <row r="529" spans="1:7" ht="15">
      <c r="A529" s="140"/>
      <c r="B529" s="140"/>
      <c r="C529" s="140"/>
      <c r="D529" s="140"/>
      <c r="E529" s="140"/>
      <c r="F529" s="140"/>
      <c r="G529" s="140"/>
    </row>
    <row r="530" spans="1:7" ht="15">
      <c r="A530" s="140"/>
      <c r="B530" s="140"/>
      <c r="C530" s="140"/>
      <c r="D530" s="140"/>
      <c r="E530" s="140"/>
      <c r="F530" s="140"/>
      <c r="G530" s="140"/>
    </row>
    <row r="531" spans="1:7" ht="15">
      <c r="A531" s="140"/>
      <c r="B531" s="140"/>
      <c r="C531" s="140"/>
      <c r="D531" s="140"/>
      <c r="E531" s="140"/>
      <c r="F531" s="140"/>
      <c r="G531" s="140"/>
    </row>
    <row r="532" spans="1:7" ht="15">
      <c r="A532" s="140"/>
      <c r="B532" s="140"/>
      <c r="C532" s="140"/>
      <c r="D532" s="140"/>
      <c r="E532" s="140"/>
      <c r="F532" s="140"/>
      <c r="G532" s="140"/>
    </row>
    <row r="533" spans="1:7" ht="15">
      <c r="A533" s="140"/>
      <c r="B533" s="140"/>
      <c r="C533" s="140"/>
      <c r="D533" s="140"/>
      <c r="E533" s="140"/>
      <c r="F533" s="140"/>
      <c r="G533" s="140"/>
    </row>
    <row r="534" spans="1:7" ht="15">
      <c r="A534" s="140"/>
      <c r="B534" s="140"/>
      <c r="C534" s="140"/>
      <c r="D534" s="140"/>
      <c r="E534" s="140"/>
      <c r="F534" s="140"/>
      <c r="G534" s="140"/>
    </row>
    <row r="535" spans="1:7" ht="15">
      <c r="A535" s="140"/>
      <c r="B535" s="140"/>
      <c r="C535" s="140"/>
      <c r="D535" s="140"/>
      <c r="E535" s="140"/>
      <c r="F535" s="140"/>
      <c r="G535" s="140"/>
    </row>
    <row r="536" spans="1:7" ht="15">
      <c r="A536" s="140"/>
      <c r="B536" s="140"/>
      <c r="C536" s="140"/>
      <c r="D536" s="140"/>
      <c r="E536" s="140"/>
      <c r="F536" s="140"/>
      <c r="G536" s="140"/>
    </row>
    <row r="537" spans="1:7" ht="15">
      <c r="A537" s="140"/>
      <c r="B537" s="140"/>
      <c r="C537" s="140"/>
      <c r="D537" s="140"/>
      <c r="E537" s="140"/>
      <c r="F537" s="140"/>
      <c r="G537" s="140"/>
    </row>
    <row r="538" spans="1:7" ht="15">
      <c r="A538" s="140"/>
      <c r="B538" s="140"/>
      <c r="C538" s="140"/>
      <c r="D538" s="140"/>
      <c r="E538" s="140"/>
      <c r="F538" s="140"/>
      <c r="G538" s="140"/>
    </row>
    <row r="539" spans="1:7" ht="15">
      <c r="A539" s="140"/>
      <c r="B539" s="140"/>
      <c r="C539" s="140"/>
      <c r="D539" s="140"/>
      <c r="E539" s="140"/>
      <c r="F539" s="140"/>
      <c r="G539" s="140"/>
    </row>
    <row r="540" spans="1:7" ht="15">
      <c r="A540" s="140"/>
      <c r="B540" s="140"/>
      <c r="C540" s="140"/>
      <c r="D540" s="140"/>
      <c r="E540" s="140"/>
      <c r="F540" s="140"/>
      <c r="G540" s="140"/>
    </row>
    <row r="541" spans="1:7" ht="15">
      <c r="A541" s="140"/>
      <c r="B541" s="140"/>
      <c r="C541" s="140"/>
      <c r="D541" s="140"/>
      <c r="E541" s="140"/>
      <c r="F541" s="140"/>
      <c r="G541" s="140"/>
    </row>
    <row r="542" spans="1:7" ht="15">
      <c r="A542" s="140"/>
      <c r="B542" s="140"/>
      <c r="C542" s="140"/>
      <c r="D542" s="140"/>
      <c r="E542" s="140"/>
      <c r="F542" s="140"/>
      <c r="G542" s="140"/>
    </row>
    <row r="543" spans="1:7" ht="15">
      <c r="A543" s="140"/>
      <c r="B543" s="140"/>
      <c r="C543" s="140"/>
      <c r="D543" s="140"/>
      <c r="E543" s="140"/>
      <c r="F543" s="140"/>
      <c r="G543" s="140"/>
    </row>
    <row r="544" spans="1:7" ht="15">
      <c r="A544" s="140"/>
      <c r="B544" s="140"/>
      <c r="C544" s="140"/>
      <c r="D544" s="140"/>
      <c r="E544" s="140"/>
      <c r="F544" s="140"/>
      <c r="G544" s="140"/>
    </row>
    <row r="545" spans="1:7" ht="15">
      <c r="A545" s="140"/>
      <c r="B545" s="140"/>
      <c r="C545" s="140"/>
      <c r="D545" s="140"/>
      <c r="E545" s="140"/>
      <c r="F545" s="140"/>
      <c r="G545" s="140"/>
    </row>
    <row r="546" spans="1:7" ht="15">
      <c r="A546" s="140"/>
      <c r="B546" s="140"/>
      <c r="C546" s="140"/>
      <c r="D546" s="140"/>
      <c r="E546" s="140"/>
      <c r="F546" s="140"/>
      <c r="G546" s="140"/>
    </row>
    <row r="547" spans="1:7" ht="15">
      <c r="A547" s="140"/>
      <c r="B547" s="140"/>
      <c r="C547" s="140"/>
      <c r="D547" s="140"/>
      <c r="E547" s="140"/>
      <c r="F547" s="140"/>
      <c r="G547" s="140"/>
    </row>
    <row r="548" spans="1:7" ht="15">
      <c r="A548" s="140"/>
      <c r="B548" s="140"/>
      <c r="C548" s="140"/>
      <c r="D548" s="140"/>
      <c r="E548" s="140"/>
      <c r="F548" s="140"/>
      <c r="G548" s="140"/>
    </row>
    <row r="549" spans="1:7" ht="15">
      <c r="A549" s="140"/>
      <c r="B549" s="140"/>
      <c r="C549" s="140"/>
      <c r="D549" s="140"/>
      <c r="E549" s="140"/>
      <c r="F549" s="140"/>
      <c r="G549" s="140"/>
    </row>
    <row r="550" spans="1:7" ht="15">
      <c r="A550" s="140"/>
      <c r="B550" s="140"/>
      <c r="C550" s="140"/>
      <c r="D550" s="140"/>
      <c r="E550" s="140"/>
      <c r="F550" s="140"/>
      <c r="G550" s="140"/>
    </row>
    <row r="551" spans="1:7" ht="15">
      <c r="A551" s="140"/>
      <c r="B551" s="140"/>
      <c r="C551" s="140"/>
      <c r="D551" s="140"/>
      <c r="E551" s="140"/>
      <c r="F551" s="140"/>
      <c r="G551" s="140"/>
    </row>
    <row r="552" spans="1:7" ht="15">
      <c r="A552" s="140"/>
      <c r="B552" s="140"/>
      <c r="C552" s="140"/>
      <c r="D552" s="140"/>
      <c r="E552" s="140"/>
      <c r="F552" s="140"/>
      <c r="G552" s="140"/>
    </row>
    <row r="553" spans="1:7" ht="15">
      <c r="A553" s="140"/>
      <c r="B553" s="140"/>
      <c r="C553" s="140"/>
      <c r="D553" s="140"/>
      <c r="E553" s="140"/>
      <c r="F553" s="140"/>
      <c r="G553" s="140"/>
    </row>
    <row r="554" spans="1:7" ht="15">
      <c r="A554" s="140"/>
      <c r="B554" s="140"/>
      <c r="C554" s="140"/>
      <c r="D554" s="140"/>
      <c r="E554" s="140"/>
      <c r="F554" s="140"/>
      <c r="G554" s="140"/>
    </row>
    <row r="555" spans="1:7" ht="15">
      <c r="A555" s="140"/>
      <c r="B555" s="140"/>
      <c r="C555" s="140"/>
      <c r="D555" s="140"/>
      <c r="E555" s="140"/>
      <c r="F555" s="140"/>
      <c r="G555" s="140"/>
    </row>
    <row r="556" spans="1:7" ht="15">
      <c r="A556" s="140"/>
      <c r="B556" s="140"/>
      <c r="C556" s="140"/>
      <c r="D556" s="140"/>
      <c r="E556" s="140"/>
      <c r="F556" s="140"/>
      <c r="G556" s="140"/>
    </row>
    <row r="557" spans="1:7" ht="15">
      <c r="A557" s="140"/>
      <c r="B557" s="140"/>
      <c r="C557" s="140"/>
      <c r="D557" s="140"/>
      <c r="E557" s="140"/>
      <c r="F557" s="140"/>
      <c r="G557" s="140"/>
    </row>
    <row r="558" spans="1:7" ht="15">
      <c r="A558" s="140"/>
      <c r="B558" s="140"/>
      <c r="C558" s="140"/>
      <c r="D558" s="140"/>
      <c r="E558" s="140"/>
      <c r="F558" s="140"/>
      <c r="G558" s="140"/>
    </row>
    <row r="559" spans="1:7" ht="15">
      <c r="A559" s="140"/>
      <c r="B559" s="140"/>
      <c r="C559" s="140"/>
      <c r="D559" s="140"/>
      <c r="E559" s="140"/>
      <c r="F559" s="140"/>
      <c r="G559" s="140"/>
    </row>
    <row r="560" spans="1:7" ht="15">
      <c r="A560" s="140"/>
      <c r="B560" s="140"/>
      <c r="C560" s="140"/>
      <c r="D560" s="140"/>
      <c r="E560" s="140"/>
      <c r="F560" s="140"/>
      <c r="G560" s="140"/>
    </row>
    <row r="561" spans="1:7" ht="15">
      <c r="A561" s="140"/>
      <c r="B561" s="140"/>
      <c r="C561" s="140"/>
      <c r="D561" s="140"/>
      <c r="E561" s="140"/>
      <c r="F561" s="140"/>
      <c r="G561" s="140"/>
    </row>
    <row r="562" spans="1:7" ht="15">
      <c r="A562" s="140"/>
      <c r="B562" s="140"/>
      <c r="C562" s="140"/>
      <c r="D562" s="140"/>
      <c r="E562" s="140"/>
      <c r="F562" s="140"/>
      <c r="G562" s="140"/>
    </row>
    <row r="563" spans="1:7" ht="15">
      <c r="A563" s="140"/>
      <c r="B563" s="140"/>
      <c r="C563" s="140"/>
      <c r="D563" s="140"/>
      <c r="E563" s="140"/>
      <c r="F563" s="140"/>
      <c r="G563" s="140"/>
    </row>
    <row r="564" spans="1:7" ht="15">
      <c r="A564" s="140"/>
      <c r="B564" s="140"/>
      <c r="C564" s="140"/>
      <c r="D564" s="140"/>
      <c r="E564" s="140"/>
      <c r="F564" s="140"/>
      <c r="G564" s="140"/>
    </row>
    <row r="565" spans="1:7" ht="15">
      <c r="A565" s="140"/>
      <c r="B565" s="140"/>
      <c r="C565" s="140"/>
      <c r="D565" s="140"/>
      <c r="E565" s="140"/>
      <c r="F565" s="140"/>
      <c r="G565" s="140"/>
    </row>
    <row r="566" spans="1:7" ht="15">
      <c r="A566" s="140"/>
      <c r="B566" s="140"/>
      <c r="C566" s="140"/>
      <c r="D566" s="140"/>
      <c r="E566" s="140"/>
      <c r="F566" s="140"/>
      <c r="G566" s="140"/>
    </row>
    <row r="567" spans="1:7" ht="15">
      <c r="A567" s="140"/>
      <c r="B567" s="140"/>
      <c r="C567" s="140"/>
      <c r="D567" s="140"/>
      <c r="E567" s="140"/>
      <c r="F567" s="140"/>
      <c r="G567" s="140"/>
    </row>
    <row r="568" spans="1:7" ht="15">
      <c r="A568" s="140"/>
      <c r="B568" s="140"/>
      <c r="C568" s="140"/>
      <c r="D568" s="140"/>
      <c r="E568" s="140"/>
      <c r="F568" s="140"/>
      <c r="G568" s="140"/>
    </row>
    <row r="569" spans="1:7" ht="15">
      <c r="A569" s="140"/>
      <c r="B569" s="140"/>
      <c r="C569" s="140"/>
      <c r="D569" s="140"/>
      <c r="E569" s="140"/>
      <c r="F569" s="140"/>
      <c r="G569" s="140"/>
    </row>
    <row r="570" spans="1:7" ht="15">
      <c r="A570" s="140"/>
      <c r="B570" s="140"/>
      <c r="C570" s="140"/>
      <c r="D570" s="140"/>
      <c r="E570" s="140"/>
      <c r="F570" s="140"/>
      <c r="G570" s="140"/>
    </row>
    <row r="571" spans="1:7" ht="15">
      <c r="A571" s="140"/>
      <c r="B571" s="140"/>
      <c r="C571" s="140"/>
      <c r="D571" s="140"/>
      <c r="E571" s="140"/>
      <c r="F571" s="140"/>
      <c r="G571" s="140"/>
    </row>
    <row r="572" spans="1:7" ht="15">
      <c r="A572" s="140"/>
      <c r="B572" s="140"/>
      <c r="C572" s="140"/>
      <c r="D572" s="140"/>
      <c r="E572" s="140"/>
      <c r="F572" s="140"/>
      <c r="G572" s="140"/>
    </row>
    <row r="573" spans="1:7" ht="15">
      <c r="A573" s="140"/>
      <c r="B573" s="140"/>
      <c r="C573" s="140"/>
      <c r="D573" s="140"/>
      <c r="E573" s="140"/>
      <c r="F573" s="140"/>
      <c r="G573" s="140"/>
    </row>
    <row r="574" spans="1:7" ht="15">
      <c r="A574" s="140"/>
      <c r="B574" s="140"/>
      <c r="C574" s="140"/>
      <c r="D574" s="140"/>
      <c r="E574" s="140"/>
      <c r="F574" s="140"/>
      <c r="G574" s="140"/>
    </row>
    <row r="575" spans="1:7" ht="15">
      <c r="A575" s="140"/>
      <c r="B575" s="140"/>
      <c r="C575" s="140"/>
      <c r="D575" s="140"/>
      <c r="E575" s="140"/>
      <c r="F575" s="140"/>
      <c r="G575" s="140"/>
    </row>
    <row r="576" spans="1:7" ht="15">
      <c r="A576" s="140"/>
      <c r="B576" s="140"/>
      <c r="C576" s="140"/>
      <c r="D576" s="140"/>
      <c r="E576" s="140"/>
      <c r="F576" s="140"/>
      <c r="G576" s="140"/>
    </row>
    <row r="577" spans="1:7" ht="15">
      <c r="A577" s="140"/>
      <c r="B577" s="140"/>
      <c r="C577" s="140"/>
      <c r="D577" s="140"/>
      <c r="E577" s="140"/>
      <c r="F577" s="140"/>
      <c r="G577" s="140"/>
    </row>
    <row r="578" spans="1:7" ht="15">
      <c r="A578" s="140"/>
      <c r="B578" s="140"/>
      <c r="C578" s="140"/>
      <c r="D578" s="140"/>
      <c r="E578" s="140"/>
      <c r="F578" s="140"/>
      <c r="G578" s="140"/>
    </row>
    <row r="579" spans="1:7" ht="15">
      <c r="A579" s="140"/>
      <c r="B579" s="140"/>
      <c r="C579" s="140"/>
      <c r="D579" s="140"/>
      <c r="E579" s="140"/>
      <c r="F579" s="140"/>
      <c r="G579" s="140"/>
    </row>
    <row r="580" spans="1:7" ht="15">
      <c r="A580" s="140"/>
      <c r="B580" s="140"/>
      <c r="C580" s="140"/>
      <c r="D580" s="140"/>
      <c r="E580" s="140"/>
      <c r="F580" s="140"/>
      <c r="G580" s="140"/>
    </row>
    <row r="581" spans="1:7" ht="15">
      <c r="A581" s="140"/>
      <c r="B581" s="140"/>
      <c r="C581" s="140"/>
      <c r="D581" s="140"/>
      <c r="E581" s="140"/>
      <c r="F581" s="140"/>
      <c r="G581" s="140"/>
    </row>
    <row r="582" spans="1:7" ht="15">
      <c r="A582" s="140"/>
      <c r="B582" s="140"/>
      <c r="C582" s="140"/>
      <c r="D582" s="140"/>
      <c r="E582" s="140"/>
      <c r="F582" s="140"/>
      <c r="G582" s="140"/>
    </row>
    <row r="583" spans="1:7" ht="15">
      <c r="A583" s="140"/>
      <c r="B583" s="140"/>
      <c r="C583" s="140"/>
      <c r="D583" s="140"/>
      <c r="E583" s="140"/>
      <c r="F583" s="140"/>
      <c r="G583" s="140"/>
    </row>
    <row r="584" spans="1:7" ht="15">
      <c r="A584" s="140"/>
      <c r="B584" s="140"/>
      <c r="C584" s="140"/>
      <c r="D584" s="140"/>
      <c r="E584" s="140"/>
      <c r="F584" s="140"/>
      <c r="G584" s="140"/>
    </row>
    <row r="585" spans="1:7" ht="15">
      <c r="A585" s="140"/>
      <c r="B585" s="140"/>
      <c r="C585" s="140"/>
      <c r="D585" s="140"/>
      <c r="E585" s="140"/>
      <c r="F585" s="140"/>
      <c r="G585" s="140"/>
    </row>
    <row r="586" spans="1:7" ht="15">
      <c r="A586" s="140"/>
      <c r="B586" s="140"/>
      <c r="C586" s="140"/>
      <c r="D586" s="140"/>
      <c r="E586" s="140"/>
      <c r="F586" s="140"/>
      <c r="G586" s="140"/>
    </row>
    <row r="587" spans="1:7" ht="15">
      <c r="A587" s="140"/>
      <c r="B587" s="140"/>
      <c r="C587" s="140"/>
      <c r="D587" s="140"/>
      <c r="E587" s="140"/>
      <c r="F587" s="140"/>
      <c r="G587" s="140"/>
    </row>
    <row r="588" spans="1:7" ht="15">
      <c r="A588" s="140"/>
      <c r="B588" s="140"/>
      <c r="C588" s="140"/>
      <c r="D588" s="140"/>
      <c r="E588" s="140"/>
      <c r="F588" s="140"/>
      <c r="G588" s="140"/>
    </row>
    <row r="589" spans="1:7" ht="15">
      <c r="A589" s="140"/>
      <c r="B589" s="140"/>
      <c r="C589" s="140"/>
      <c r="D589" s="140"/>
      <c r="E589" s="140"/>
      <c r="F589" s="140"/>
      <c r="G589" s="140"/>
    </row>
    <row r="590" spans="1:7" ht="15">
      <c r="A590" s="140"/>
      <c r="B590" s="140"/>
      <c r="C590" s="140"/>
      <c r="D590" s="140"/>
      <c r="E590" s="140"/>
      <c r="F590" s="140"/>
      <c r="G590" s="140"/>
    </row>
    <row r="591" spans="1:7" ht="15">
      <c r="A591" s="140"/>
      <c r="B591" s="140"/>
      <c r="C591" s="140"/>
      <c r="D591" s="140"/>
      <c r="E591" s="140"/>
      <c r="F591" s="140"/>
      <c r="G591" s="140"/>
    </row>
    <row r="592" spans="1:7" ht="15">
      <c r="A592" s="140"/>
      <c r="B592" s="140"/>
      <c r="C592" s="140"/>
      <c r="D592" s="140"/>
      <c r="E592" s="140"/>
      <c r="F592" s="140"/>
      <c r="G592" s="140"/>
    </row>
    <row r="593" spans="1:7" ht="15">
      <c r="A593" s="140"/>
      <c r="B593" s="140"/>
      <c r="C593" s="140"/>
      <c r="D593" s="140"/>
      <c r="E593" s="140"/>
      <c r="F593" s="140"/>
      <c r="G593" s="140"/>
    </row>
    <row r="594" spans="1:7" ht="15">
      <c r="A594" s="140"/>
      <c r="B594" s="140"/>
      <c r="C594" s="140"/>
      <c r="D594" s="140"/>
      <c r="E594" s="140"/>
      <c r="F594" s="140"/>
      <c r="G594" s="140"/>
    </row>
    <row r="595" spans="1:7" ht="15">
      <c r="A595" s="140"/>
      <c r="B595" s="140"/>
      <c r="C595" s="140"/>
      <c r="D595" s="140"/>
      <c r="E595" s="140"/>
      <c r="F595" s="140"/>
      <c r="G595" s="140"/>
    </row>
    <row r="596" spans="1:7" ht="15">
      <c r="A596" s="140"/>
      <c r="B596" s="140"/>
      <c r="C596" s="140"/>
      <c r="D596" s="140"/>
      <c r="E596" s="140"/>
      <c r="F596" s="140"/>
      <c r="G596" s="140"/>
    </row>
    <row r="597" spans="1:7" ht="15">
      <c r="A597" s="140"/>
      <c r="B597" s="140"/>
      <c r="C597" s="140"/>
      <c r="D597" s="140"/>
      <c r="E597" s="140"/>
      <c r="F597" s="140"/>
      <c r="G597" s="140"/>
    </row>
    <row r="598" spans="1:7" ht="15">
      <c r="A598" s="140"/>
      <c r="B598" s="140"/>
      <c r="C598" s="140"/>
      <c r="D598" s="140"/>
      <c r="E598" s="140"/>
      <c r="F598" s="140"/>
      <c r="G598" s="140"/>
    </row>
    <row r="599" spans="1:7" ht="15">
      <c r="A599" s="140"/>
      <c r="B599" s="140"/>
      <c r="C599" s="140"/>
      <c r="D599" s="140"/>
      <c r="E599" s="140"/>
      <c r="F599" s="140"/>
      <c r="G599" s="140"/>
    </row>
    <row r="600" spans="1:7" ht="15">
      <c r="A600" s="140"/>
      <c r="B600" s="140"/>
      <c r="C600" s="140"/>
      <c r="D600" s="140"/>
      <c r="E600" s="140"/>
      <c r="F600" s="140"/>
      <c r="G600" s="140"/>
    </row>
    <row r="601" spans="1:7" ht="15">
      <c r="A601" s="140"/>
      <c r="B601" s="140"/>
      <c r="C601" s="140"/>
      <c r="D601" s="140"/>
      <c r="E601" s="140"/>
      <c r="F601" s="140"/>
      <c r="G601" s="140"/>
    </row>
    <row r="602" spans="1:7" ht="15">
      <c r="A602" s="140"/>
      <c r="B602" s="140"/>
      <c r="C602" s="140"/>
      <c r="D602" s="140"/>
      <c r="E602" s="140"/>
      <c r="F602" s="140"/>
      <c r="G602" s="140"/>
    </row>
    <row r="603" spans="1:7" ht="15">
      <c r="A603" s="140"/>
      <c r="B603" s="140"/>
      <c r="C603" s="140"/>
      <c r="D603" s="140"/>
      <c r="E603" s="140"/>
      <c r="F603" s="140"/>
      <c r="G603" s="140"/>
    </row>
    <row r="604" spans="1:7" ht="15">
      <c r="A604" s="140"/>
      <c r="B604" s="140"/>
      <c r="C604" s="140"/>
      <c r="D604" s="140"/>
      <c r="E604" s="140"/>
      <c r="F604" s="140"/>
      <c r="G604" s="140"/>
    </row>
    <row r="605" spans="1:7" ht="15">
      <c r="A605" s="140"/>
      <c r="B605" s="140"/>
      <c r="C605" s="140"/>
      <c r="D605" s="140"/>
      <c r="E605" s="140"/>
      <c r="F605" s="140"/>
      <c r="G605" s="140"/>
    </row>
    <row r="606" spans="1:7" ht="15">
      <c r="A606" s="140"/>
      <c r="B606" s="140"/>
      <c r="C606" s="140"/>
      <c r="D606" s="140"/>
      <c r="E606" s="140"/>
      <c r="F606" s="140"/>
      <c r="G606" s="140"/>
    </row>
    <row r="607" spans="1:7" ht="15">
      <c r="A607" s="140"/>
      <c r="B607" s="140"/>
      <c r="C607" s="140"/>
      <c r="D607" s="140"/>
      <c r="E607" s="140"/>
      <c r="F607" s="140"/>
      <c r="G607" s="140"/>
    </row>
    <row r="608" spans="1:7" ht="15">
      <c r="A608" s="140"/>
      <c r="B608" s="140"/>
      <c r="C608" s="140"/>
      <c r="D608" s="140"/>
      <c r="E608" s="140"/>
      <c r="F608" s="140"/>
      <c r="G608" s="140"/>
    </row>
    <row r="609" spans="1:7" ht="15">
      <c r="A609" s="140"/>
      <c r="B609" s="140"/>
      <c r="C609" s="140"/>
      <c r="D609" s="140"/>
      <c r="E609" s="140"/>
      <c r="F609" s="140"/>
      <c r="G609" s="140"/>
    </row>
    <row r="610" spans="1:7" ht="15">
      <c r="A610" s="140"/>
      <c r="B610" s="140"/>
      <c r="C610" s="140"/>
      <c r="D610" s="140"/>
      <c r="E610" s="140"/>
      <c r="F610" s="140"/>
      <c r="G610" s="140"/>
    </row>
    <row r="611" spans="1:7" ht="15">
      <c r="A611" s="140"/>
      <c r="B611" s="140"/>
      <c r="C611" s="140"/>
      <c r="D611" s="140"/>
      <c r="E611" s="140"/>
      <c r="F611" s="140"/>
      <c r="G611" s="140"/>
    </row>
    <row r="612" spans="1:7" ht="15">
      <c r="A612" s="140"/>
      <c r="B612" s="140"/>
      <c r="C612" s="140"/>
      <c r="D612" s="140"/>
      <c r="E612" s="140"/>
      <c r="F612" s="140"/>
      <c r="G612" s="140"/>
    </row>
    <row r="613" spans="1:7" ht="15">
      <c r="A613" s="140"/>
      <c r="B613" s="140"/>
      <c r="C613" s="140"/>
      <c r="D613" s="140"/>
      <c r="E613" s="140"/>
      <c r="F613" s="140"/>
      <c r="G613" s="140"/>
    </row>
    <row r="614" spans="1:7" ht="15">
      <c r="A614" s="140"/>
      <c r="B614" s="140"/>
      <c r="C614" s="140"/>
      <c r="D614" s="140"/>
      <c r="E614" s="140"/>
      <c r="F614" s="140"/>
      <c r="G614" s="140"/>
    </row>
    <row r="615" spans="1:7" ht="15">
      <c r="A615" s="140"/>
      <c r="B615" s="140"/>
      <c r="C615" s="140"/>
      <c r="D615" s="140"/>
      <c r="E615" s="140"/>
      <c r="F615" s="140"/>
      <c r="G615" s="140"/>
    </row>
    <row r="616" spans="1:7" ht="15">
      <c r="A616" s="140"/>
      <c r="B616" s="140"/>
      <c r="C616" s="140"/>
      <c r="D616" s="140"/>
      <c r="E616" s="140"/>
      <c r="F616" s="140"/>
      <c r="G616" s="140"/>
    </row>
    <row r="617" spans="1:7" ht="15">
      <c r="A617" s="140"/>
      <c r="B617" s="140"/>
      <c r="C617" s="140"/>
      <c r="D617" s="140"/>
      <c r="E617" s="140"/>
      <c r="F617" s="140"/>
      <c r="G617" s="140"/>
    </row>
    <row r="618" spans="1:7" ht="15">
      <c r="A618" s="140"/>
      <c r="B618" s="140"/>
      <c r="C618" s="140"/>
      <c r="D618" s="140"/>
      <c r="E618" s="140"/>
      <c r="F618" s="140"/>
      <c r="G618" s="140"/>
    </row>
    <row r="619" spans="1:7" ht="15">
      <c r="A619" s="140"/>
      <c r="B619" s="140"/>
      <c r="C619" s="140"/>
      <c r="D619" s="140"/>
      <c r="E619" s="140"/>
      <c r="F619" s="140"/>
      <c r="G619" s="140"/>
    </row>
    <row r="620" spans="1:7" ht="15">
      <c r="A620" s="140"/>
      <c r="B620" s="140"/>
      <c r="C620" s="140"/>
      <c r="D620" s="140"/>
      <c r="E620" s="140"/>
      <c r="F620" s="140"/>
      <c r="G620" s="140"/>
    </row>
    <row r="621" spans="1:7" ht="15">
      <c r="A621" s="140"/>
      <c r="B621" s="140"/>
      <c r="C621" s="140"/>
      <c r="D621" s="140"/>
      <c r="E621" s="140"/>
      <c r="F621" s="140"/>
      <c r="G621" s="140"/>
    </row>
    <row r="622" spans="1:7" ht="15">
      <c r="A622" s="140"/>
      <c r="B622" s="140"/>
      <c r="C622" s="140"/>
      <c r="D622" s="140"/>
      <c r="E622" s="140"/>
      <c r="F622" s="140"/>
      <c r="G622" s="140"/>
    </row>
    <row r="623" spans="1:7" ht="15">
      <c r="A623" s="140"/>
      <c r="B623" s="140"/>
      <c r="C623" s="140"/>
      <c r="D623" s="140"/>
      <c r="E623" s="140"/>
      <c r="F623" s="140"/>
      <c r="G623" s="140"/>
    </row>
    <row r="624" spans="1:7" ht="15">
      <c r="A624" s="140"/>
      <c r="B624" s="140"/>
      <c r="C624" s="140"/>
      <c r="D624" s="140"/>
      <c r="E624" s="140"/>
      <c r="F624" s="140"/>
      <c r="G624" s="140"/>
    </row>
    <row r="625" spans="1:7" ht="15">
      <c r="A625" s="140"/>
      <c r="B625" s="140"/>
      <c r="C625" s="140"/>
      <c r="D625" s="140"/>
      <c r="E625" s="140"/>
      <c r="F625" s="140"/>
      <c r="G625" s="140"/>
    </row>
    <row r="626" spans="1:7" ht="15">
      <c r="A626" s="140"/>
      <c r="B626" s="140"/>
      <c r="C626" s="140"/>
      <c r="D626" s="140"/>
      <c r="E626" s="140"/>
      <c r="F626" s="140"/>
      <c r="G626" s="140"/>
    </row>
    <row r="627" spans="1:7" ht="15">
      <c r="A627" s="140"/>
      <c r="B627" s="140"/>
      <c r="C627" s="140"/>
      <c r="D627" s="140"/>
      <c r="E627" s="140"/>
      <c r="F627" s="140"/>
      <c r="G627" s="140"/>
    </row>
    <row r="628" spans="1:7" ht="15">
      <c r="A628" s="140"/>
      <c r="B628" s="140"/>
      <c r="C628" s="140"/>
      <c r="D628" s="140"/>
      <c r="E628" s="140"/>
      <c r="F628" s="140"/>
      <c r="G628" s="140"/>
    </row>
    <row r="629" spans="1:7" ht="15">
      <c r="A629" s="140"/>
      <c r="B629" s="140"/>
      <c r="C629" s="140"/>
      <c r="D629" s="140"/>
      <c r="E629" s="140"/>
      <c r="F629" s="140"/>
      <c r="G629" s="140"/>
    </row>
    <row r="630" spans="1:7" ht="15">
      <c r="A630" s="140"/>
      <c r="B630" s="140"/>
      <c r="C630" s="140"/>
      <c r="D630" s="140"/>
      <c r="E630" s="140"/>
      <c r="F630" s="140"/>
      <c r="G630" s="140"/>
    </row>
    <row r="631" spans="1:7" ht="15">
      <c r="A631" s="140"/>
      <c r="B631" s="140"/>
      <c r="C631" s="140"/>
      <c r="D631" s="140"/>
      <c r="E631" s="140"/>
      <c r="F631" s="140"/>
      <c r="G631" s="140"/>
    </row>
    <row r="632" spans="1:7" ht="15">
      <c r="A632" s="140"/>
      <c r="B632" s="140"/>
      <c r="C632" s="140"/>
      <c r="D632" s="140"/>
      <c r="E632" s="140"/>
      <c r="F632" s="140"/>
      <c r="G632" s="140"/>
    </row>
    <row r="633" spans="1:7" ht="15">
      <c r="A633" s="140"/>
      <c r="B633" s="140"/>
      <c r="C633" s="140"/>
      <c r="D633" s="140"/>
      <c r="E633" s="140"/>
      <c r="F633" s="140"/>
      <c r="G633" s="140"/>
    </row>
    <row r="634" spans="1:7" ht="15">
      <c r="A634" s="140"/>
      <c r="B634" s="140"/>
      <c r="C634" s="140"/>
      <c r="D634" s="140"/>
      <c r="E634" s="140"/>
      <c r="F634" s="140"/>
      <c r="G634" s="140"/>
    </row>
    <row r="635" spans="1:7" ht="15">
      <c r="A635" s="140"/>
      <c r="B635" s="140"/>
      <c r="C635" s="140"/>
      <c r="D635" s="140"/>
      <c r="E635" s="140"/>
      <c r="F635" s="140"/>
      <c r="G635" s="140"/>
    </row>
    <row r="636" spans="1:7" ht="15">
      <c r="A636" s="140"/>
      <c r="B636" s="140"/>
      <c r="C636" s="140"/>
      <c r="D636" s="140"/>
      <c r="E636" s="140"/>
      <c r="F636" s="140"/>
      <c r="G636" s="140"/>
    </row>
    <row r="637" spans="1:7" ht="15">
      <c r="A637" s="140"/>
      <c r="B637" s="140"/>
      <c r="C637" s="140"/>
      <c r="D637" s="140"/>
      <c r="E637" s="140"/>
      <c r="F637" s="140"/>
      <c r="G637" s="140"/>
    </row>
    <row r="638" spans="1:7" ht="15">
      <c r="A638" s="140"/>
      <c r="B638" s="140"/>
      <c r="C638" s="140"/>
      <c r="D638" s="140"/>
      <c r="E638" s="140"/>
      <c r="F638" s="140"/>
      <c r="G638" s="140"/>
    </row>
    <row r="639" spans="1:7" ht="15">
      <c r="A639" s="140"/>
      <c r="B639" s="140"/>
      <c r="C639" s="140"/>
      <c r="D639" s="140"/>
      <c r="E639" s="140"/>
      <c r="F639" s="140"/>
      <c r="G639" s="140"/>
    </row>
    <row r="640" spans="1:7" ht="15">
      <c r="A640" s="140"/>
      <c r="B640" s="140"/>
      <c r="C640" s="140"/>
      <c r="D640" s="140"/>
      <c r="E640" s="140"/>
      <c r="F640" s="140"/>
      <c r="G640" s="140"/>
    </row>
    <row r="641" spans="1:7" ht="15">
      <c r="A641" s="140"/>
      <c r="B641" s="140"/>
      <c r="C641" s="140"/>
      <c r="D641" s="140"/>
      <c r="E641" s="140"/>
      <c r="F641" s="140"/>
      <c r="G641" s="140"/>
    </row>
    <row r="642" spans="1:7" ht="15">
      <c r="A642" s="140"/>
      <c r="B642" s="140"/>
      <c r="C642" s="140"/>
      <c r="D642" s="140"/>
      <c r="E642" s="140"/>
      <c r="F642" s="140"/>
      <c r="G642" s="140"/>
    </row>
    <row r="643" spans="1:7" ht="15">
      <c r="A643" s="140"/>
      <c r="B643" s="140"/>
      <c r="C643" s="140"/>
      <c r="D643" s="140"/>
      <c r="E643" s="140"/>
      <c r="F643" s="140"/>
      <c r="G643" s="140"/>
    </row>
    <row r="644" spans="1:7" ht="15">
      <c r="A644" s="140"/>
      <c r="B644" s="140"/>
      <c r="C644" s="140"/>
      <c r="D644" s="140"/>
      <c r="E644" s="140"/>
      <c r="F644" s="140"/>
      <c r="G644" s="140"/>
    </row>
    <row r="645" spans="1:7" ht="15">
      <c r="A645" s="140"/>
      <c r="B645" s="140"/>
      <c r="C645" s="140"/>
      <c r="D645" s="140"/>
      <c r="E645" s="140"/>
      <c r="F645" s="140"/>
      <c r="G645" s="140"/>
    </row>
    <row r="646" spans="1:7" ht="15">
      <c r="A646" s="140"/>
      <c r="B646" s="140"/>
      <c r="C646" s="140"/>
      <c r="D646" s="140"/>
      <c r="E646" s="140"/>
      <c r="F646" s="140"/>
      <c r="G646" s="140"/>
    </row>
    <row r="647" spans="1:7" ht="15">
      <c r="A647" s="140"/>
      <c r="B647" s="140"/>
      <c r="C647" s="140"/>
      <c r="D647" s="140"/>
      <c r="E647" s="140"/>
      <c r="F647" s="140"/>
      <c r="G647" s="140"/>
    </row>
    <row r="648" spans="1:7" ht="15">
      <c r="A648" s="140"/>
      <c r="B648" s="140"/>
      <c r="C648" s="140"/>
      <c r="D648" s="140"/>
      <c r="E648" s="140"/>
      <c r="F648" s="140"/>
      <c r="G648" s="140"/>
    </row>
    <row r="649" spans="1:7" ht="15">
      <c r="A649" s="140"/>
      <c r="B649" s="140"/>
      <c r="C649" s="140"/>
      <c r="D649" s="140"/>
      <c r="E649" s="140"/>
      <c r="F649" s="140"/>
      <c r="G649" s="140"/>
    </row>
    <row r="650" spans="1:7" ht="15">
      <c r="A650" s="140"/>
      <c r="B650" s="140"/>
      <c r="C650" s="140"/>
      <c r="D650" s="140"/>
      <c r="E650" s="140"/>
      <c r="F650" s="140"/>
      <c r="G650" s="140"/>
    </row>
    <row r="651" spans="1:7" ht="15">
      <c r="A651" s="140"/>
      <c r="B651" s="140"/>
      <c r="C651" s="140"/>
      <c r="D651" s="140"/>
      <c r="E651" s="140"/>
      <c r="F651" s="140"/>
      <c r="G651" s="140"/>
    </row>
    <row r="652" spans="1:7" ht="15">
      <c r="A652" s="140"/>
      <c r="B652" s="140"/>
      <c r="C652" s="140"/>
      <c r="D652" s="140"/>
      <c r="E652" s="140"/>
      <c r="F652" s="140"/>
      <c r="G652" s="140"/>
    </row>
    <row r="653" spans="1:7" ht="15">
      <c r="A653" s="140"/>
      <c r="B653" s="140"/>
      <c r="C653" s="140"/>
      <c r="D653" s="140"/>
      <c r="E653" s="140"/>
      <c r="F653" s="140"/>
      <c r="G653" s="140"/>
    </row>
    <row r="654" spans="1:7" ht="15">
      <c r="A654" s="140"/>
      <c r="B654" s="140"/>
      <c r="C654" s="140"/>
      <c r="D654" s="140"/>
      <c r="E654" s="140"/>
      <c r="F654" s="140"/>
      <c r="G654" s="140"/>
    </row>
    <row r="655" spans="1:7" ht="15">
      <c r="A655" s="140"/>
      <c r="B655" s="140"/>
      <c r="C655" s="140"/>
      <c r="D655" s="140"/>
      <c r="E655" s="140"/>
      <c r="F655" s="140"/>
      <c r="G655" s="140"/>
    </row>
    <row r="656" spans="1:7" ht="15">
      <c r="A656" s="140"/>
      <c r="B656" s="140"/>
      <c r="C656" s="140"/>
      <c r="D656" s="140"/>
      <c r="E656" s="140"/>
      <c r="F656" s="140"/>
      <c r="G656" s="140"/>
    </row>
    <row r="657" spans="1:7" ht="15">
      <c r="A657" s="140"/>
      <c r="B657" s="140"/>
      <c r="C657" s="140"/>
      <c r="D657" s="140"/>
      <c r="E657" s="140"/>
      <c r="F657" s="140"/>
      <c r="G657" s="140"/>
    </row>
    <row r="658" spans="1:7" ht="15">
      <c r="A658" s="140"/>
      <c r="B658" s="140"/>
      <c r="C658" s="140"/>
      <c r="D658" s="140"/>
      <c r="E658" s="140"/>
      <c r="F658" s="140"/>
      <c r="G658" s="140"/>
    </row>
    <row r="659" spans="1:7" ht="15">
      <c r="A659" s="140"/>
      <c r="B659" s="140"/>
      <c r="C659" s="140"/>
      <c r="D659" s="140"/>
      <c r="E659" s="140"/>
      <c r="F659" s="140"/>
      <c r="G659" s="140"/>
    </row>
    <row r="660" spans="1:7" ht="15">
      <c r="A660" s="140"/>
      <c r="B660" s="140"/>
      <c r="C660" s="140"/>
      <c r="D660" s="140"/>
      <c r="E660" s="140"/>
      <c r="F660" s="140"/>
      <c r="G660" s="140"/>
    </row>
    <row r="661" spans="1:7" ht="15">
      <c r="A661" s="140"/>
      <c r="B661" s="140"/>
      <c r="C661" s="140"/>
      <c r="D661" s="140"/>
      <c r="E661" s="140"/>
      <c r="F661" s="140"/>
      <c r="G661" s="140"/>
    </row>
    <row r="662" spans="1:7" ht="15">
      <c r="A662" s="140"/>
      <c r="B662" s="140"/>
      <c r="C662" s="140"/>
      <c r="D662" s="140"/>
      <c r="E662" s="140"/>
      <c r="F662" s="140"/>
      <c r="G662" s="140"/>
    </row>
    <row r="663" spans="1:7" ht="15">
      <c r="A663" s="140"/>
      <c r="B663" s="140"/>
      <c r="C663" s="140"/>
      <c r="D663" s="140"/>
      <c r="E663" s="140"/>
      <c r="F663" s="140"/>
      <c r="G663" s="140"/>
    </row>
    <row r="664" spans="1:7" ht="15">
      <c r="A664" s="140"/>
      <c r="B664" s="140"/>
      <c r="C664" s="140"/>
      <c r="D664" s="140"/>
      <c r="E664" s="140"/>
      <c r="F664" s="140"/>
      <c r="G664" s="140"/>
    </row>
    <row r="665" spans="1:7" ht="15">
      <c r="A665" s="140"/>
      <c r="B665" s="140"/>
      <c r="C665" s="140"/>
      <c r="D665" s="140"/>
      <c r="E665" s="140"/>
      <c r="F665" s="140"/>
      <c r="G665" s="140"/>
    </row>
    <row r="666" spans="1:7" ht="15">
      <c r="A666" s="140"/>
      <c r="B666" s="140"/>
      <c r="C666" s="140"/>
      <c r="D666" s="140"/>
      <c r="E666" s="140"/>
      <c r="F666" s="140"/>
      <c r="G666" s="140"/>
    </row>
    <row r="667" spans="1:7" ht="15">
      <c r="A667" s="140"/>
      <c r="B667" s="140"/>
      <c r="C667" s="140"/>
      <c r="D667" s="140"/>
      <c r="E667" s="140"/>
      <c r="F667" s="140"/>
      <c r="G667" s="140"/>
    </row>
    <row r="668" spans="1:7" ht="15">
      <c r="A668" s="140"/>
      <c r="B668" s="140"/>
      <c r="C668" s="140"/>
      <c r="D668" s="140"/>
      <c r="E668" s="140"/>
      <c r="F668" s="140"/>
      <c r="G668" s="140"/>
    </row>
    <row r="669" spans="1:7" ht="15">
      <c r="A669" s="140"/>
      <c r="B669" s="140"/>
      <c r="C669" s="140"/>
      <c r="D669" s="140"/>
      <c r="E669" s="140"/>
      <c r="F669" s="140"/>
      <c r="G669" s="140"/>
    </row>
    <row r="670" spans="1:7" ht="15">
      <c r="A670" s="140"/>
      <c r="B670" s="140"/>
      <c r="C670" s="140"/>
      <c r="D670" s="140"/>
      <c r="E670" s="140"/>
      <c r="F670" s="140"/>
      <c r="G670" s="140"/>
    </row>
    <row r="671" spans="1:7" ht="15">
      <c r="A671" s="140"/>
      <c r="B671" s="140"/>
      <c r="C671" s="140"/>
      <c r="D671" s="140"/>
      <c r="E671" s="140"/>
      <c r="F671" s="140"/>
      <c r="G671" s="140"/>
    </row>
    <row r="672" spans="1:7" ht="15">
      <c r="A672" s="140"/>
      <c r="B672" s="140"/>
      <c r="C672" s="140"/>
      <c r="D672" s="140"/>
      <c r="E672" s="140"/>
      <c r="F672" s="140"/>
      <c r="G672" s="140"/>
    </row>
    <row r="673" spans="1:7" ht="15">
      <c r="A673" s="140"/>
      <c r="B673" s="140"/>
      <c r="C673" s="140"/>
      <c r="D673" s="140"/>
      <c r="E673" s="140"/>
      <c r="F673" s="140"/>
      <c r="G673" s="140"/>
    </row>
    <row r="674" spans="1:7" ht="15">
      <c r="A674" s="140"/>
      <c r="B674" s="140"/>
      <c r="C674" s="140"/>
      <c r="D674" s="140"/>
      <c r="E674" s="140"/>
      <c r="F674" s="140"/>
      <c r="G674" s="140"/>
    </row>
    <row r="675" spans="1:7" ht="15">
      <c r="A675" s="140"/>
      <c r="B675" s="140"/>
      <c r="C675" s="140"/>
      <c r="D675" s="140"/>
      <c r="E675" s="140"/>
      <c r="F675" s="140"/>
      <c r="G675" s="140"/>
    </row>
    <row r="676" spans="1:7" ht="15">
      <c r="A676" s="140"/>
      <c r="B676" s="140"/>
      <c r="C676" s="140"/>
      <c r="D676" s="140"/>
      <c r="E676" s="140"/>
      <c r="F676" s="140"/>
      <c r="G676" s="140"/>
    </row>
    <row r="677" spans="1:7" ht="15">
      <c r="A677" s="140"/>
      <c r="B677" s="140"/>
      <c r="C677" s="140"/>
      <c r="D677" s="140"/>
      <c r="E677" s="140"/>
      <c r="F677" s="140"/>
      <c r="G677" s="140"/>
    </row>
    <row r="678" spans="1:7" ht="15">
      <c r="A678" s="140"/>
      <c r="B678" s="140"/>
      <c r="C678" s="140"/>
      <c r="D678" s="140"/>
      <c r="E678" s="140"/>
      <c r="F678" s="140"/>
      <c r="G678" s="140"/>
    </row>
    <row r="679" spans="1:7" ht="15">
      <c r="A679" s="140"/>
      <c r="B679" s="140"/>
      <c r="C679" s="140"/>
      <c r="D679" s="140"/>
      <c r="E679" s="140"/>
      <c r="F679" s="140"/>
      <c r="G679" s="140"/>
    </row>
    <row r="680" spans="1:7" ht="15">
      <c r="A680" s="140"/>
      <c r="B680" s="140"/>
      <c r="C680" s="140"/>
      <c r="D680" s="140"/>
      <c r="E680" s="140"/>
      <c r="F680" s="140"/>
      <c r="G680" s="140"/>
    </row>
    <row r="681" spans="1:7" ht="15">
      <c r="A681" s="140"/>
      <c r="B681" s="140"/>
      <c r="C681" s="140"/>
      <c r="D681" s="140"/>
      <c r="E681" s="140"/>
      <c r="F681" s="140"/>
      <c r="G681" s="140"/>
    </row>
    <row r="682" spans="1:7" ht="15">
      <c r="A682" s="140"/>
      <c r="B682" s="140"/>
      <c r="C682" s="140"/>
      <c r="D682" s="140"/>
      <c r="E682" s="140"/>
      <c r="F682" s="140"/>
      <c r="G682" s="140"/>
    </row>
    <row r="683" spans="1:7" ht="15">
      <c r="A683" s="140"/>
      <c r="B683" s="140"/>
      <c r="C683" s="140"/>
      <c r="D683" s="140"/>
      <c r="E683" s="140"/>
      <c r="F683" s="140"/>
      <c r="G683" s="140"/>
    </row>
    <row r="684" spans="1:7" ht="15">
      <c r="A684" s="140"/>
      <c r="B684" s="140"/>
      <c r="C684" s="140"/>
      <c r="D684" s="140"/>
      <c r="E684" s="140"/>
      <c r="F684" s="140"/>
      <c r="G684" s="140"/>
    </row>
    <row r="685" spans="1:7" ht="15">
      <c r="A685" s="140"/>
      <c r="B685" s="140"/>
      <c r="C685" s="140"/>
      <c r="D685" s="140"/>
      <c r="E685" s="140"/>
      <c r="F685" s="140"/>
      <c r="G685" s="140"/>
    </row>
    <row r="686" spans="1:7" ht="15">
      <c r="A686" s="140"/>
      <c r="B686" s="140"/>
      <c r="C686" s="140"/>
      <c r="D686" s="140"/>
      <c r="E686" s="140"/>
      <c r="F686" s="140"/>
      <c r="G686" s="140"/>
    </row>
    <row r="687" spans="1:7" ht="15">
      <c r="A687" s="140"/>
      <c r="B687" s="140"/>
      <c r="C687" s="140"/>
      <c r="D687" s="140"/>
      <c r="E687" s="140"/>
      <c r="F687" s="140"/>
      <c r="G687" s="140"/>
    </row>
    <row r="688" spans="1:7" ht="15">
      <c r="A688" s="140"/>
      <c r="B688" s="140"/>
      <c r="C688" s="140"/>
      <c r="D688" s="140"/>
      <c r="E688" s="140"/>
      <c r="F688" s="140"/>
      <c r="G688" s="140"/>
    </row>
    <row r="689" spans="1:7" ht="15">
      <c r="A689" s="140"/>
      <c r="B689" s="140"/>
      <c r="C689" s="140"/>
      <c r="D689" s="140"/>
      <c r="E689" s="140"/>
      <c r="F689" s="140"/>
      <c r="G689" s="140"/>
    </row>
    <row r="690" spans="1:7" ht="15">
      <c r="A690" s="140"/>
      <c r="B690" s="140"/>
      <c r="C690" s="140"/>
      <c r="D690" s="140"/>
      <c r="E690" s="140"/>
      <c r="F690" s="140"/>
      <c r="G690" s="140"/>
    </row>
    <row r="691" spans="1:7" ht="15">
      <c r="A691" s="140"/>
      <c r="B691" s="140"/>
      <c r="C691" s="140"/>
      <c r="D691" s="140"/>
      <c r="E691" s="140"/>
      <c r="F691" s="140"/>
      <c r="G691" s="140"/>
    </row>
    <row r="692" spans="1:7" ht="15">
      <c r="A692" s="140"/>
      <c r="B692" s="140"/>
      <c r="C692" s="140"/>
      <c r="D692" s="140"/>
      <c r="E692" s="140"/>
      <c r="F692" s="140"/>
      <c r="G692" s="140"/>
    </row>
    <row r="693" spans="1:7" ht="15">
      <c r="A693" s="140"/>
      <c r="B693" s="140"/>
      <c r="C693" s="140"/>
      <c r="D693" s="140"/>
      <c r="E693" s="140"/>
      <c r="F693" s="140"/>
      <c r="G693" s="140"/>
    </row>
    <row r="694" spans="1:7" ht="15">
      <c r="A694" s="140"/>
      <c r="B694" s="140"/>
      <c r="C694" s="140"/>
      <c r="D694" s="140"/>
      <c r="E694" s="140"/>
      <c r="F694" s="140"/>
      <c r="G694" s="140"/>
    </row>
    <row r="695" spans="1:7" ht="15">
      <c r="A695" s="140"/>
      <c r="B695" s="140"/>
      <c r="C695" s="140"/>
      <c r="D695" s="140"/>
      <c r="E695" s="140"/>
      <c r="F695" s="140"/>
      <c r="G695" s="140"/>
    </row>
    <row r="696" spans="1:7" ht="15">
      <c r="A696" s="140"/>
      <c r="B696" s="140"/>
      <c r="C696" s="140"/>
      <c r="D696" s="140"/>
      <c r="E696" s="140"/>
      <c r="F696" s="140"/>
      <c r="G696" s="140"/>
    </row>
    <row r="697" spans="1:7" ht="15">
      <c r="A697" s="140"/>
      <c r="B697" s="140"/>
      <c r="C697" s="140"/>
      <c r="D697" s="140"/>
      <c r="E697" s="140"/>
      <c r="F697" s="140"/>
      <c r="G697" s="140"/>
    </row>
    <row r="698" spans="1:7" ht="15">
      <c r="A698" s="140"/>
      <c r="B698" s="140"/>
      <c r="C698" s="140"/>
      <c r="D698" s="140"/>
      <c r="E698" s="140"/>
      <c r="F698" s="140"/>
      <c r="G698" s="140"/>
    </row>
    <row r="699" spans="1:7" ht="15">
      <c r="A699" s="140"/>
      <c r="B699" s="140"/>
      <c r="C699" s="140"/>
      <c r="D699" s="140"/>
      <c r="E699" s="140"/>
      <c r="F699" s="140"/>
      <c r="G699" s="140"/>
    </row>
    <row r="700" spans="1:7" ht="15">
      <c r="A700" s="140"/>
      <c r="B700" s="140"/>
      <c r="C700" s="140"/>
      <c r="D700" s="140"/>
      <c r="E700" s="140"/>
      <c r="F700" s="140"/>
      <c r="G700" s="140"/>
    </row>
    <row r="701" spans="1:7" ht="15">
      <c r="A701" s="140"/>
      <c r="B701" s="140"/>
      <c r="C701" s="140"/>
      <c r="D701" s="140"/>
      <c r="E701" s="140"/>
      <c r="F701" s="140"/>
      <c r="G701" s="140"/>
    </row>
    <row r="702" spans="1:7" ht="15">
      <c r="A702" s="140"/>
      <c r="B702" s="140"/>
      <c r="C702" s="140"/>
      <c r="D702" s="140"/>
      <c r="E702" s="140"/>
      <c r="F702" s="140"/>
      <c r="G702" s="140"/>
    </row>
    <row r="703" spans="1:7" ht="15">
      <c r="A703" s="140"/>
      <c r="B703" s="140"/>
      <c r="C703" s="140"/>
      <c r="D703" s="140"/>
      <c r="E703" s="140"/>
      <c r="F703" s="140"/>
      <c r="G703" s="140"/>
    </row>
    <row r="704" spans="1:7" ht="15">
      <c r="A704" s="140"/>
      <c r="B704" s="140"/>
      <c r="C704" s="140"/>
      <c r="D704" s="140"/>
      <c r="E704" s="140"/>
      <c r="F704" s="140"/>
      <c r="G704" s="140"/>
    </row>
    <row r="705" spans="1:7" ht="15">
      <c r="A705" s="140"/>
      <c r="B705" s="140"/>
      <c r="C705" s="140"/>
      <c r="D705" s="140"/>
      <c r="E705" s="140"/>
      <c r="F705" s="140"/>
      <c r="G705" s="140"/>
    </row>
    <row r="706" spans="1:7" ht="15">
      <c r="A706" s="140"/>
      <c r="B706" s="140"/>
      <c r="C706" s="140"/>
      <c r="D706" s="140"/>
      <c r="E706" s="140"/>
      <c r="F706" s="140"/>
      <c r="G706" s="140"/>
    </row>
    <row r="707" spans="1:7" ht="15">
      <c r="A707" s="140"/>
      <c r="B707" s="140"/>
      <c r="C707" s="140"/>
      <c r="D707" s="140"/>
      <c r="E707" s="140"/>
      <c r="F707" s="140"/>
      <c r="G707" s="140"/>
    </row>
    <row r="708" spans="1:7" ht="15">
      <c r="A708" s="140"/>
      <c r="B708" s="140"/>
      <c r="C708" s="140"/>
      <c r="D708" s="140"/>
      <c r="E708" s="140"/>
      <c r="F708" s="140"/>
      <c r="G708" s="140"/>
    </row>
    <row r="709" spans="1:7" ht="15">
      <c r="A709" s="140"/>
      <c r="B709" s="140"/>
      <c r="C709" s="140"/>
      <c r="D709" s="140"/>
      <c r="E709" s="140"/>
      <c r="F709" s="140"/>
      <c r="G709" s="140"/>
    </row>
    <row r="710" spans="1:7" ht="15">
      <c r="A710" s="140"/>
      <c r="B710" s="140"/>
      <c r="C710" s="140"/>
      <c r="D710" s="140"/>
      <c r="E710" s="140"/>
      <c r="F710" s="140"/>
      <c r="G710" s="140"/>
    </row>
    <row r="711" spans="1:7" ht="15">
      <c r="A711" s="140"/>
      <c r="B711" s="140"/>
      <c r="C711" s="140"/>
      <c r="D711" s="140"/>
      <c r="E711" s="140"/>
      <c r="F711" s="140"/>
      <c r="G711" s="140"/>
    </row>
    <row r="712" spans="1:7" ht="15">
      <c r="A712" s="140"/>
      <c r="B712" s="140"/>
      <c r="C712" s="140"/>
      <c r="D712" s="140"/>
      <c r="E712" s="140"/>
      <c r="F712" s="140"/>
      <c r="G712" s="140"/>
    </row>
    <row r="713" spans="1:7" ht="15">
      <c r="A713" s="140"/>
      <c r="B713" s="140"/>
      <c r="C713" s="140"/>
      <c r="D713" s="140"/>
      <c r="E713" s="140"/>
      <c r="F713" s="140"/>
      <c r="G713" s="140"/>
    </row>
    <row r="714" spans="1:7" ht="15">
      <c r="A714" s="140"/>
      <c r="B714" s="140"/>
      <c r="C714" s="140"/>
      <c r="D714" s="140"/>
      <c r="E714" s="140"/>
      <c r="F714" s="140"/>
      <c r="G714" s="140"/>
    </row>
    <row r="715" spans="1:7" ht="15">
      <c r="A715" s="140"/>
      <c r="B715" s="140"/>
      <c r="C715" s="140"/>
      <c r="D715" s="140"/>
      <c r="E715" s="140"/>
      <c r="F715" s="140"/>
      <c r="G715" s="140"/>
    </row>
    <row r="716" spans="1:7" ht="15">
      <c r="A716" s="140"/>
      <c r="B716" s="140"/>
      <c r="C716" s="140"/>
      <c r="D716" s="140"/>
      <c r="E716" s="140"/>
      <c r="F716" s="140"/>
      <c r="G716" s="140"/>
    </row>
    <row r="717" spans="1:7" ht="15">
      <c r="A717" s="140"/>
      <c r="B717" s="140"/>
      <c r="C717" s="140"/>
      <c r="D717" s="140"/>
      <c r="E717" s="140"/>
      <c r="F717" s="140"/>
      <c r="G717" s="140"/>
    </row>
    <row r="718" spans="1:7" ht="15">
      <c r="A718" s="140"/>
      <c r="B718" s="140"/>
      <c r="C718" s="140"/>
      <c r="D718" s="140"/>
      <c r="E718" s="140"/>
      <c r="F718" s="140"/>
      <c r="G718" s="140"/>
    </row>
    <row r="719" spans="1:7" ht="15">
      <c r="A719" s="140"/>
      <c r="B719" s="140"/>
      <c r="C719" s="140"/>
      <c r="D719" s="140"/>
      <c r="E719" s="140"/>
      <c r="F719" s="140"/>
      <c r="G719" s="140"/>
    </row>
    <row r="720" spans="1:7" ht="15">
      <c r="A720" s="140"/>
      <c r="B720" s="140"/>
      <c r="C720" s="140"/>
      <c r="D720" s="140"/>
      <c r="E720" s="140"/>
      <c r="F720" s="140"/>
      <c r="G720" s="140"/>
    </row>
    <row r="721" spans="1:7" ht="15">
      <c r="A721" s="140"/>
      <c r="B721" s="140"/>
      <c r="C721" s="140"/>
      <c r="D721" s="140"/>
      <c r="E721" s="140"/>
      <c r="F721" s="140"/>
      <c r="G721" s="140"/>
    </row>
    <row r="722" spans="1:7" ht="15">
      <c r="A722" s="140"/>
      <c r="B722" s="140"/>
      <c r="C722" s="140"/>
      <c r="D722" s="140"/>
      <c r="E722" s="140"/>
      <c r="F722" s="140"/>
      <c r="G722" s="140"/>
    </row>
    <row r="723" spans="1:7" ht="15">
      <c r="A723" s="140"/>
      <c r="B723" s="140"/>
      <c r="C723" s="140"/>
      <c r="D723" s="140"/>
      <c r="E723" s="140"/>
      <c r="F723" s="140"/>
      <c r="G723" s="140"/>
    </row>
    <row r="724" spans="1:7" ht="15">
      <c r="A724" s="140"/>
      <c r="B724" s="140"/>
      <c r="C724" s="140"/>
      <c r="D724" s="140"/>
      <c r="E724" s="140"/>
      <c r="F724" s="140"/>
      <c r="G724" s="140"/>
    </row>
    <row r="725" spans="1:7" ht="15">
      <c r="A725" s="140"/>
      <c r="B725" s="140"/>
      <c r="C725" s="140"/>
      <c r="D725" s="140"/>
      <c r="E725" s="140"/>
      <c r="F725" s="140"/>
      <c r="G725" s="140"/>
    </row>
    <row r="726" spans="1:7" ht="15">
      <c r="A726" s="140"/>
      <c r="B726" s="140"/>
      <c r="C726" s="140"/>
      <c r="D726" s="140"/>
      <c r="E726" s="140"/>
      <c r="F726" s="140"/>
      <c r="G726" s="140"/>
    </row>
    <row r="727" spans="1:7" ht="15">
      <c r="A727" s="140"/>
      <c r="B727" s="140"/>
      <c r="C727" s="140"/>
      <c r="D727" s="140"/>
      <c r="E727" s="140"/>
      <c r="F727" s="140"/>
      <c r="G727" s="140"/>
    </row>
    <row r="728" spans="1:7" ht="15">
      <c r="A728" s="140"/>
      <c r="B728" s="140"/>
      <c r="C728" s="140"/>
      <c r="D728" s="140"/>
      <c r="E728" s="140"/>
      <c r="F728" s="140"/>
      <c r="G728" s="140"/>
    </row>
    <row r="729" spans="1:7" ht="15">
      <c r="A729" s="140"/>
      <c r="B729" s="140"/>
      <c r="C729" s="140"/>
      <c r="D729" s="140"/>
      <c r="E729" s="140"/>
      <c r="F729" s="140"/>
      <c r="G729" s="140"/>
    </row>
    <row r="730" spans="1:7" ht="15">
      <c r="A730" s="140"/>
      <c r="B730" s="140"/>
      <c r="C730" s="140"/>
      <c r="D730" s="140"/>
      <c r="E730" s="140"/>
      <c r="F730" s="140"/>
      <c r="G730" s="140"/>
    </row>
    <row r="731" spans="1:7" ht="15">
      <c r="A731" s="140"/>
      <c r="B731" s="140"/>
      <c r="C731" s="140"/>
      <c r="D731" s="140"/>
      <c r="E731" s="140"/>
      <c r="F731" s="140"/>
      <c r="G731" s="140"/>
    </row>
    <row r="732" spans="1:7" ht="15">
      <c r="A732" s="140"/>
      <c r="B732" s="140"/>
      <c r="C732" s="140"/>
      <c r="D732" s="140"/>
      <c r="E732" s="140"/>
      <c r="F732" s="140"/>
      <c r="G732" s="140"/>
    </row>
    <row r="733" spans="1:7" ht="15">
      <c r="A733" s="140"/>
      <c r="B733" s="140"/>
      <c r="C733" s="140"/>
      <c r="D733" s="140"/>
      <c r="E733" s="140"/>
      <c r="F733" s="140"/>
      <c r="G733" s="140"/>
    </row>
    <row r="734" spans="1:7" ht="15">
      <c r="A734" s="140"/>
      <c r="B734" s="140"/>
      <c r="C734" s="140"/>
      <c r="D734" s="140"/>
      <c r="E734" s="140"/>
      <c r="F734" s="140"/>
      <c r="G734" s="140"/>
    </row>
    <row r="735" spans="1:7" ht="15">
      <c r="A735" s="140"/>
      <c r="B735" s="140"/>
      <c r="C735" s="140"/>
      <c r="D735" s="140"/>
      <c r="E735" s="140"/>
      <c r="F735" s="140"/>
      <c r="G735" s="140"/>
    </row>
    <row r="736" spans="1:7" ht="15">
      <c r="A736" s="140"/>
      <c r="B736" s="140"/>
      <c r="C736" s="140"/>
      <c r="D736" s="140"/>
      <c r="E736" s="140"/>
      <c r="F736" s="140"/>
      <c r="G736" s="140"/>
    </row>
    <row r="737" spans="1:7" ht="15">
      <c r="A737" s="140"/>
      <c r="B737" s="140"/>
      <c r="C737" s="140"/>
      <c r="D737" s="140"/>
      <c r="E737" s="140"/>
      <c r="F737" s="140"/>
      <c r="G737" s="140"/>
    </row>
    <row r="738" spans="1:7" ht="15">
      <c r="A738" s="140"/>
      <c r="B738" s="140"/>
      <c r="C738" s="140"/>
      <c r="D738" s="140"/>
      <c r="E738" s="140"/>
      <c r="F738" s="140"/>
      <c r="G738" s="140"/>
    </row>
    <row r="739" spans="1:7" ht="15">
      <c r="A739" s="140"/>
      <c r="B739" s="140"/>
      <c r="C739" s="140"/>
      <c r="D739" s="140"/>
      <c r="E739" s="140"/>
      <c r="F739" s="140"/>
      <c r="G739" s="140"/>
    </row>
    <row r="740" spans="1:7" ht="15">
      <c r="A740" s="140"/>
      <c r="B740" s="140"/>
      <c r="C740" s="140"/>
      <c r="D740" s="140"/>
      <c r="E740" s="140"/>
      <c r="F740" s="140"/>
      <c r="G740" s="140"/>
    </row>
    <row r="741" spans="1:7" ht="15">
      <c r="A741" s="140"/>
      <c r="B741" s="140"/>
      <c r="C741" s="140"/>
      <c r="D741" s="140"/>
      <c r="E741" s="140"/>
      <c r="F741" s="140"/>
      <c r="G741" s="140"/>
    </row>
    <row r="742" spans="1:7" ht="15">
      <c r="A742" s="140"/>
      <c r="B742" s="140"/>
      <c r="C742" s="140"/>
      <c r="D742" s="140"/>
      <c r="E742" s="140"/>
      <c r="F742" s="140"/>
      <c r="G742" s="140"/>
    </row>
    <row r="743" spans="1:7" ht="15">
      <c r="A743" s="140"/>
      <c r="B743" s="140"/>
      <c r="C743" s="140"/>
      <c r="D743" s="140"/>
      <c r="E743" s="140"/>
      <c r="F743" s="140"/>
      <c r="G743" s="140"/>
    </row>
    <row r="744" spans="1:7" ht="15">
      <c r="A744" s="140"/>
      <c r="B744" s="140"/>
      <c r="C744" s="140"/>
      <c r="D744" s="140"/>
      <c r="E744" s="140"/>
      <c r="F744" s="140"/>
      <c r="G744" s="140"/>
    </row>
    <row r="745" spans="1:7" ht="15">
      <c r="A745" s="140"/>
      <c r="B745" s="140"/>
      <c r="C745" s="140"/>
      <c r="D745" s="140"/>
      <c r="E745" s="140"/>
      <c r="F745" s="140"/>
      <c r="G745" s="140"/>
    </row>
    <row r="746" spans="1:7" ht="15">
      <c r="A746" s="140"/>
      <c r="B746" s="140"/>
      <c r="C746" s="140"/>
      <c r="D746" s="140"/>
      <c r="E746" s="140"/>
      <c r="F746" s="140"/>
      <c r="G746" s="140"/>
    </row>
    <row r="747" spans="1:7" ht="15">
      <c r="A747" s="140"/>
      <c r="B747" s="140"/>
      <c r="C747" s="140"/>
      <c r="D747" s="140"/>
      <c r="E747" s="140"/>
      <c r="F747" s="140"/>
      <c r="G747" s="140"/>
    </row>
    <row r="748" spans="1:7" ht="15">
      <c r="A748" s="140"/>
      <c r="B748" s="140"/>
      <c r="C748" s="140"/>
      <c r="D748" s="140"/>
      <c r="E748" s="140"/>
      <c r="F748" s="140"/>
      <c r="G748" s="140"/>
    </row>
    <row r="749" spans="1:7" ht="15">
      <c r="A749" s="140"/>
      <c r="B749" s="140"/>
      <c r="C749" s="140"/>
      <c r="D749" s="140"/>
      <c r="E749" s="140"/>
      <c r="F749" s="140"/>
      <c r="G749" s="140"/>
    </row>
    <row r="750" spans="1:7" ht="15">
      <c r="A750" s="140"/>
      <c r="B750" s="140"/>
      <c r="C750" s="140"/>
      <c r="D750" s="140"/>
      <c r="E750" s="140"/>
      <c r="F750" s="140"/>
      <c r="G750" s="140"/>
    </row>
    <row r="751" spans="1:7" ht="15">
      <c r="A751" s="140"/>
      <c r="B751" s="140"/>
      <c r="C751" s="140"/>
      <c r="D751" s="140"/>
      <c r="E751" s="140"/>
      <c r="F751" s="140"/>
      <c r="G751" s="140"/>
    </row>
    <row r="752" spans="1:7" ht="15">
      <c r="A752" s="140"/>
      <c r="B752" s="140"/>
      <c r="C752" s="140"/>
      <c r="D752" s="140"/>
      <c r="E752" s="140"/>
      <c r="F752" s="140"/>
      <c r="G752" s="140"/>
    </row>
    <row r="753" spans="1:7" ht="15">
      <c r="A753" s="140"/>
      <c r="B753" s="140"/>
      <c r="C753" s="140"/>
      <c r="D753" s="140"/>
      <c r="E753" s="140"/>
      <c r="F753" s="140"/>
      <c r="G753" s="140"/>
    </row>
    <row r="754" spans="1:7" ht="15">
      <c r="A754" s="140"/>
      <c r="B754" s="140"/>
      <c r="C754" s="140"/>
      <c r="D754" s="140"/>
      <c r="E754" s="140"/>
      <c r="F754" s="140"/>
      <c r="G754" s="140"/>
    </row>
    <row r="755" spans="1:7" ht="15">
      <c r="A755" s="140"/>
      <c r="B755" s="140"/>
      <c r="C755" s="140"/>
      <c r="D755" s="140"/>
      <c r="E755" s="140"/>
      <c r="F755" s="140"/>
      <c r="G755" s="140"/>
    </row>
    <row r="756" spans="1:7" ht="15">
      <c r="A756" s="140"/>
      <c r="B756" s="140"/>
      <c r="C756" s="140"/>
      <c r="D756" s="140"/>
      <c r="E756" s="140"/>
      <c r="F756" s="140"/>
      <c r="G756" s="140"/>
    </row>
    <row r="757" spans="1:7" ht="15">
      <c r="A757" s="140"/>
      <c r="B757" s="140"/>
      <c r="C757" s="140"/>
      <c r="D757" s="140"/>
      <c r="E757" s="140"/>
      <c r="F757" s="140"/>
      <c r="G757" s="140"/>
    </row>
    <row r="758" spans="1:7" ht="15">
      <c r="A758" s="140"/>
      <c r="B758" s="140"/>
      <c r="C758" s="140"/>
      <c r="D758" s="140"/>
      <c r="E758" s="140"/>
      <c r="F758" s="140"/>
      <c r="G758" s="140"/>
    </row>
    <row r="759" spans="1:7" ht="15">
      <c r="A759" s="140"/>
      <c r="B759" s="140"/>
      <c r="C759" s="140"/>
      <c r="D759" s="140"/>
      <c r="E759" s="140"/>
      <c r="F759" s="140"/>
      <c r="G759" s="140"/>
    </row>
    <row r="760" spans="1:7" ht="15">
      <c r="A760" s="140"/>
      <c r="B760" s="140"/>
      <c r="C760" s="140"/>
      <c r="D760" s="140"/>
      <c r="E760" s="140"/>
      <c r="F760" s="140"/>
      <c r="G760" s="140"/>
    </row>
    <row r="761" spans="1:7" ht="15">
      <c r="A761" s="140"/>
      <c r="B761" s="140"/>
      <c r="C761" s="140"/>
      <c r="D761" s="140"/>
      <c r="E761" s="140"/>
      <c r="F761" s="140"/>
      <c r="G761" s="140"/>
    </row>
    <row r="762" spans="1:7" ht="15">
      <c r="A762" s="140"/>
      <c r="B762" s="140"/>
      <c r="C762" s="140"/>
      <c r="D762" s="140"/>
      <c r="E762" s="140"/>
      <c r="F762" s="140"/>
      <c r="G762" s="140"/>
    </row>
    <row r="763" spans="1:7" ht="15">
      <c r="A763" s="140"/>
      <c r="B763" s="140"/>
      <c r="C763" s="140"/>
      <c r="D763" s="140"/>
      <c r="E763" s="140"/>
      <c r="F763" s="140"/>
      <c r="G763" s="140"/>
    </row>
    <row r="764" spans="1:7" ht="15">
      <c r="A764" s="140"/>
      <c r="B764" s="140"/>
      <c r="C764" s="140"/>
      <c r="D764" s="140"/>
      <c r="E764" s="140"/>
      <c r="F764" s="140"/>
      <c r="G764" s="140"/>
    </row>
    <row r="765" spans="1:7" ht="15">
      <c r="A765" s="140"/>
      <c r="B765" s="140"/>
      <c r="C765" s="140"/>
      <c r="D765" s="140"/>
      <c r="E765" s="140"/>
      <c r="F765" s="140"/>
      <c r="G765" s="140"/>
    </row>
    <row r="766" spans="1:7" ht="15">
      <c r="A766" s="140"/>
      <c r="B766" s="140"/>
      <c r="C766" s="140"/>
      <c r="D766" s="140"/>
      <c r="E766" s="140"/>
      <c r="F766" s="140"/>
      <c r="G766" s="140"/>
    </row>
    <row r="767" spans="1:7" ht="15">
      <c r="A767" s="140"/>
      <c r="B767" s="140"/>
      <c r="C767" s="140"/>
      <c r="D767" s="140"/>
      <c r="E767" s="140"/>
      <c r="F767" s="140"/>
      <c r="G767" s="140"/>
    </row>
    <row r="768" spans="1:7" ht="15">
      <c r="A768" s="140"/>
      <c r="B768" s="140"/>
      <c r="C768" s="140"/>
      <c r="D768" s="140"/>
      <c r="E768" s="140"/>
      <c r="F768" s="140"/>
      <c r="G768" s="140"/>
    </row>
    <row r="769" spans="1:7" ht="15">
      <c r="A769" s="140"/>
      <c r="B769" s="140"/>
      <c r="C769" s="140"/>
      <c r="D769" s="140"/>
      <c r="E769" s="140"/>
      <c r="F769" s="140"/>
      <c r="G769" s="140"/>
    </row>
    <row r="770" spans="1:7" ht="15">
      <c r="A770" s="140"/>
      <c r="B770" s="140"/>
      <c r="C770" s="140"/>
      <c r="D770" s="140"/>
      <c r="E770" s="140"/>
      <c r="F770" s="140"/>
      <c r="G770" s="140"/>
    </row>
    <row r="771" spans="1:7" ht="15">
      <c r="A771" s="140"/>
      <c r="B771" s="140"/>
      <c r="C771" s="140"/>
      <c r="D771" s="140"/>
      <c r="E771" s="140"/>
      <c r="F771" s="140"/>
      <c r="G771" s="140"/>
    </row>
    <row r="772" spans="1:7" ht="15">
      <c r="A772" s="140"/>
      <c r="B772" s="140"/>
      <c r="C772" s="140"/>
      <c r="D772" s="140"/>
      <c r="E772" s="140"/>
      <c r="F772" s="140"/>
      <c r="G772" s="140"/>
    </row>
    <row r="773" spans="1:7" ht="15">
      <c r="A773" s="140"/>
      <c r="B773" s="140"/>
      <c r="C773" s="140"/>
      <c r="D773" s="140"/>
      <c r="E773" s="140"/>
      <c r="F773" s="140"/>
      <c r="G773" s="140"/>
    </row>
    <row r="774" spans="1:7" ht="15">
      <c r="A774" s="140"/>
      <c r="B774" s="140"/>
      <c r="C774" s="140"/>
      <c r="D774" s="140"/>
      <c r="E774" s="140"/>
      <c r="F774" s="140"/>
      <c r="G774" s="140"/>
    </row>
    <row r="775" spans="1:7" ht="15">
      <c r="A775" s="140"/>
      <c r="B775" s="140"/>
      <c r="C775" s="140"/>
      <c r="D775" s="140"/>
      <c r="E775" s="140"/>
      <c r="F775" s="140"/>
      <c r="G775" s="140"/>
    </row>
    <row r="776" spans="1:7" ht="15">
      <c r="A776" s="140"/>
      <c r="B776" s="140"/>
      <c r="C776" s="140"/>
      <c r="D776" s="140"/>
      <c r="E776" s="140"/>
      <c r="F776" s="140"/>
      <c r="G776" s="140"/>
    </row>
    <row r="777" spans="1:7" ht="15">
      <c r="A777" s="140"/>
      <c r="B777" s="140"/>
      <c r="C777" s="140"/>
      <c r="D777" s="140"/>
      <c r="E777" s="140"/>
      <c r="F777" s="140"/>
      <c r="G777" s="140"/>
    </row>
    <row r="778" spans="1:7" ht="15">
      <c r="A778" s="140"/>
      <c r="B778" s="140"/>
      <c r="C778" s="140"/>
      <c r="D778" s="140"/>
      <c r="E778" s="140"/>
      <c r="F778" s="140"/>
      <c r="G778" s="140"/>
    </row>
    <row r="779" spans="1:7" ht="15">
      <c r="A779" s="140"/>
      <c r="B779" s="140"/>
      <c r="C779" s="140"/>
      <c r="D779" s="140"/>
      <c r="E779" s="140"/>
      <c r="F779" s="140"/>
      <c r="G779" s="140"/>
    </row>
    <row r="780" spans="1:7" ht="15">
      <c r="A780" s="140"/>
      <c r="B780" s="140"/>
      <c r="C780" s="140"/>
      <c r="D780" s="140"/>
      <c r="E780" s="140"/>
      <c r="F780" s="140"/>
      <c r="G780" s="140"/>
    </row>
    <row r="781" spans="1:7" ht="15">
      <c r="A781" s="140"/>
      <c r="B781" s="140"/>
      <c r="C781" s="140"/>
      <c r="D781" s="140"/>
      <c r="E781" s="140"/>
      <c r="F781" s="140"/>
      <c r="G781" s="140"/>
    </row>
    <row r="782" spans="1:7" ht="15">
      <c r="A782" s="140"/>
      <c r="B782" s="140"/>
      <c r="C782" s="140"/>
      <c r="D782" s="140"/>
      <c r="E782" s="140"/>
      <c r="F782" s="140"/>
      <c r="G782" s="140"/>
    </row>
    <row r="783" spans="1:7" ht="15">
      <c r="A783" s="140"/>
      <c r="B783" s="140"/>
      <c r="C783" s="140"/>
      <c r="D783" s="140"/>
      <c r="E783" s="140"/>
      <c r="F783" s="140"/>
      <c r="G783" s="140"/>
    </row>
    <row r="784" spans="1:7" ht="15">
      <c r="A784" s="140"/>
      <c r="B784" s="140"/>
      <c r="C784" s="140"/>
      <c r="D784" s="140"/>
      <c r="E784" s="140"/>
      <c r="F784" s="140"/>
      <c r="G784" s="140"/>
    </row>
    <row r="785" spans="1:7" ht="15">
      <c r="A785" s="140"/>
      <c r="B785" s="140"/>
      <c r="C785" s="140"/>
      <c r="D785" s="140"/>
      <c r="E785" s="140"/>
      <c r="F785" s="140"/>
      <c r="G785" s="140"/>
    </row>
    <row r="786" spans="1:7" ht="15">
      <c r="A786" s="140"/>
      <c r="B786" s="140"/>
      <c r="C786" s="140"/>
      <c r="D786" s="140"/>
      <c r="E786" s="140"/>
      <c r="F786" s="140"/>
      <c r="G786" s="140"/>
    </row>
    <row r="787" spans="1:7" ht="15">
      <c r="A787" s="140"/>
      <c r="B787" s="140"/>
      <c r="C787" s="140"/>
      <c r="D787" s="140"/>
      <c r="E787" s="140"/>
      <c r="F787" s="140"/>
      <c r="G787" s="140"/>
    </row>
    <row r="788" spans="1:7" ht="15">
      <c r="A788" s="140"/>
      <c r="B788" s="140"/>
      <c r="C788" s="140"/>
      <c r="D788" s="140"/>
      <c r="E788" s="140"/>
      <c r="F788" s="140"/>
      <c r="G788" s="140"/>
    </row>
    <row r="789" spans="1:7" ht="15">
      <c r="A789" s="140"/>
      <c r="B789" s="140"/>
      <c r="C789" s="140"/>
      <c r="D789" s="140"/>
      <c r="E789" s="140"/>
      <c r="F789" s="140"/>
      <c r="G789" s="140"/>
    </row>
    <row r="790" spans="1:7" ht="15">
      <c r="A790" s="140"/>
      <c r="B790" s="140"/>
      <c r="C790" s="140"/>
      <c r="D790" s="140"/>
      <c r="E790" s="140"/>
      <c r="F790" s="140"/>
      <c r="G790" s="140"/>
    </row>
    <row r="791" spans="1:7" ht="15">
      <c r="A791" s="140"/>
      <c r="B791" s="140"/>
      <c r="C791" s="140"/>
      <c r="D791" s="140"/>
      <c r="E791" s="140"/>
      <c r="F791" s="140"/>
      <c r="G791" s="140"/>
    </row>
    <row r="792" spans="1:7" ht="15">
      <c r="A792" s="140"/>
      <c r="B792" s="140"/>
      <c r="C792" s="140"/>
      <c r="D792" s="140"/>
      <c r="E792" s="140"/>
      <c r="F792" s="140"/>
      <c r="G792" s="140"/>
    </row>
    <row r="793" spans="1:7" ht="15">
      <c r="A793" s="140"/>
      <c r="B793" s="140"/>
      <c r="C793" s="140"/>
      <c r="D793" s="140"/>
      <c r="E793" s="140"/>
      <c r="F793" s="140"/>
      <c r="G793" s="140"/>
    </row>
    <row r="794" spans="1:7" ht="15">
      <c r="A794" s="140"/>
      <c r="B794" s="140"/>
      <c r="C794" s="140"/>
      <c r="D794" s="140"/>
      <c r="E794" s="140"/>
      <c r="F794" s="140"/>
      <c r="G794" s="140"/>
    </row>
    <row r="795" spans="1:7" ht="15">
      <c r="A795" s="140"/>
      <c r="B795" s="140"/>
      <c r="C795" s="140"/>
      <c r="D795" s="140"/>
      <c r="E795" s="140"/>
      <c r="F795" s="140"/>
      <c r="G795" s="140"/>
    </row>
    <row r="796" spans="1:7" ht="15">
      <c r="A796" s="140"/>
      <c r="B796" s="140"/>
      <c r="C796" s="140"/>
      <c r="D796" s="140"/>
      <c r="E796" s="140"/>
      <c r="F796" s="140"/>
      <c r="G796" s="140"/>
    </row>
    <row r="797" spans="1:7" ht="15">
      <c r="A797" s="140"/>
      <c r="B797" s="140"/>
      <c r="C797" s="140"/>
      <c r="D797" s="140"/>
      <c r="E797" s="140"/>
      <c r="F797" s="140"/>
      <c r="G797" s="140"/>
    </row>
    <row r="798" spans="1:7" ht="15">
      <c r="A798" s="140"/>
      <c r="B798" s="140"/>
      <c r="C798" s="140"/>
      <c r="D798" s="140"/>
      <c r="E798" s="140"/>
      <c r="F798" s="140"/>
      <c r="G798" s="140"/>
    </row>
    <row r="799" spans="1:7" ht="15">
      <c r="A799" s="140"/>
      <c r="B799" s="140"/>
      <c r="C799" s="140"/>
      <c r="D799" s="140"/>
      <c r="E799" s="140"/>
      <c r="F799" s="140"/>
      <c r="G799" s="140"/>
    </row>
    <row r="800" spans="1:7" ht="15">
      <c r="A800" s="140"/>
      <c r="B800" s="140"/>
      <c r="C800" s="140"/>
      <c r="D800" s="140"/>
      <c r="E800" s="140"/>
      <c r="F800" s="140"/>
      <c r="G800" s="140"/>
    </row>
    <row r="801" spans="1:7" ht="15">
      <c r="A801" s="140"/>
      <c r="B801" s="140"/>
      <c r="C801" s="140"/>
      <c r="D801" s="140"/>
      <c r="E801" s="140"/>
      <c r="F801" s="140"/>
      <c r="G801" s="140"/>
    </row>
    <row r="802" spans="1:7" ht="15">
      <c r="A802" s="140"/>
      <c r="B802" s="140"/>
      <c r="C802" s="140"/>
      <c r="D802" s="140"/>
      <c r="E802" s="140"/>
      <c r="F802" s="140"/>
      <c r="G802" s="140"/>
    </row>
    <row r="803" spans="1:7" ht="15">
      <c r="A803" s="140"/>
      <c r="B803" s="140"/>
      <c r="C803" s="140"/>
      <c r="D803" s="140"/>
      <c r="E803" s="140"/>
      <c r="F803" s="140"/>
      <c r="G803" s="140"/>
    </row>
    <row r="804" spans="1:7" ht="15">
      <c r="A804" s="140"/>
      <c r="B804" s="140"/>
      <c r="C804" s="140"/>
      <c r="D804" s="140"/>
      <c r="E804" s="140"/>
      <c r="F804" s="140"/>
      <c r="G804" s="140"/>
    </row>
    <row r="805" spans="1:7" ht="15">
      <c r="A805" s="140"/>
      <c r="B805" s="140"/>
      <c r="C805" s="140"/>
      <c r="D805" s="140"/>
      <c r="E805" s="140"/>
      <c r="F805" s="140"/>
      <c r="G805" s="140"/>
    </row>
    <row r="806" spans="1:7" ht="15">
      <c r="A806" s="140"/>
      <c r="B806" s="140"/>
      <c r="C806" s="140"/>
      <c r="D806" s="140"/>
      <c r="E806" s="140"/>
      <c r="F806" s="140"/>
      <c r="G806" s="140"/>
    </row>
    <row r="807" spans="1:7" ht="15">
      <c r="A807" s="140"/>
      <c r="B807" s="140"/>
      <c r="C807" s="140"/>
      <c r="D807" s="140"/>
      <c r="E807" s="140"/>
      <c r="F807" s="140"/>
      <c r="G807" s="140"/>
    </row>
    <row r="808" spans="1:7" ht="15">
      <c r="A808" s="140"/>
      <c r="B808" s="140"/>
      <c r="C808" s="140"/>
      <c r="D808" s="140"/>
      <c r="E808" s="140"/>
      <c r="F808" s="140"/>
      <c r="G808" s="140"/>
    </row>
    <row r="809" spans="1:7" ht="15">
      <c r="A809" s="140"/>
      <c r="B809" s="140"/>
      <c r="C809" s="140"/>
      <c r="D809" s="140"/>
      <c r="E809" s="140"/>
      <c r="F809" s="140"/>
      <c r="G809" s="140"/>
    </row>
    <row r="810" spans="1:7" ht="15">
      <c r="A810" s="140"/>
      <c r="B810" s="140"/>
      <c r="C810" s="140"/>
      <c r="D810" s="140"/>
      <c r="E810" s="140"/>
      <c r="F810" s="140"/>
      <c r="G810" s="140"/>
    </row>
    <row r="811" ht="15">
      <c r="A811" s="140"/>
    </row>
    <row r="812" ht="15">
      <c r="A812" s="140"/>
    </row>
    <row r="813" ht="15">
      <c r="A813" s="140"/>
    </row>
  </sheetData>
  <sheetProtection/>
  <mergeCells count="3">
    <mergeCell ref="J5:K5"/>
    <mergeCell ref="C27:E27"/>
    <mergeCell ref="C28:E28"/>
  </mergeCells>
  <printOptions/>
  <pageMargins left="0.4330708661417323" right="0.5118110236220472" top="0.984251968503937" bottom="0.984251968503937" header="0.5118110236220472" footer="0.5118110236220472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ANI</cp:lastModifiedBy>
  <cp:lastPrinted>2014-04-30T09:40:16Z</cp:lastPrinted>
  <dcterms:created xsi:type="dcterms:W3CDTF">2010-04-28T05:39:47Z</dcterms:created>
  <dcterms:modified xsi:type="dcterms:W3CDTF">2014-09-08T10:27:44Z</dcterms:modified>
  <cp:category/>
  <cp:version/>
  <cp:contentType/>
  <cp:contentStatus/>
</cp:coreProperties>
</file>